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is.gov.soj\sojdata\CMD_HomeDirs\GrahamR\Desktop\"/>
    </mc:Choice>
  </mc:AlternateContent>
  <bookViews>
    <workbookView xWindow="0" yWindow="0" windowWidth="28800" windowHeight="11685"/>
  </bookViews>
  <sheets>
    <sheet name=" Response Tabl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3" i="2" l="1"/>
  <c r="AB23" i="2"/>
  <c r="V23" i="2"/>
  <c r="U23" i="2"/>
  <c r="N23" i="2"/>
  <c r="BE23" i="2"/>
  <c r="BD23" i="2"/>
  <c r="AX23" i="2"/>
  <c r="AW23" i="2"/>
  <c r="AQ23" i="2"/>
  <c r="AJ23" i="2"/>
  <c r="AI23" i="2"/>
  <c r="AC23" i="2"/>
  <c r="O23" i="2"/>
  <c r="H23" i="2"/>
  <c r="G23" i="2"/>
  <c r="G21" i="2" l="1"/>
  <c r="H15" i="2" l="1"/>
  <c r="G15" i="2"/>
  <c r="N15" i="2" l="1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4" i="2"/>
  <c r="BE25" i="2"/>
  <c r="BE26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4" i="2"/>
  <c r="BD25" i="2"/>
  <c r="BD26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4" i="2"/>
  <c r="AX25" i="2"/>
  <c r="AX26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4" i="2"/>
  <c r="AW25" i="2"/>
  <c r="AW26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4" i="2"/>
  <c r="AQ25" i="2"/>
  <c r="AQ26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4" i="2"/>
  <c r="AP25" i="2"/>
  <c r="AP26" i="2"/>
  <c r="AP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4" i="2"/>
  <c r="AJ25" i="2"/>
  <c r="AJ26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4" i="2"/>
  <c r="AI25" i="2"/>
  <c r="AI26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4" i="2"/>
  <c r="AC25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4" i="2"/>
  <c r="AB25" i="2"/>
  <c r="AB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4" i="2"/>
  <c r="V25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4" i="2"/>
  <c r="U25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4" i="2"/>
  <c r="O25" i="2"/>
  <c r="N4" i="2"/>
  <c r="N5" i="2"/>
  <c r="N6" i="2"/>
  <c r="N7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4" i="2"/>
  <c r="N25" i="2"/>
  <c r="H24" i="2"/>
  <c r="H25" i="2"/>
  <c r="H13" i="2"/>
  <c r="H14" i="2"/>
  <c r="H16" i="2"/>
  <c r="H17" i="2"/>
  <c r="H18" i="2"/>
  <c r="H19" i="2"/>
  <c r="H12" i="2"/>
  <c r="H4" i="2"/>
  <c r="H5" i="2"/>
  <c r="H6" i="2"/>
  <c r="H7" i="2"/>
  <c r="H8" i="2"/>
  <c r="G24" i="2"/>
  <c r="G25" i="2"/>
  <c r="G13" i="2"/>
  <c r="G14" i="2"/>
  <c r="G16" i="2"/>
  <c r="G17" i="2"/>
  <c r="G18" i="2"/>
  <c r="G19" i="2"/>
  <c r="G12" i="2"/>
  <c r="G4" i="2"/>
  <c r="G5" i="2"/>
  <c r="G6" i="2"/>
  <c r="G7" i="2"/>
  <c r="G8" i="2"/>
  <c r="V3" i="2" l="1"/>
  <c r="U3" i="2"/>
  <c r="N3" i="2" l="1"/>
  <c r="H10" i="2" l="1"/>
  <c r="G10" i="2"/>
  <c r="I25" i="2" l="1"/>
  <c r="BE3" i="2" l="1"/>
  <c r="BD3" i="2"/>
  <c r="AX3" i="2"/>
  <c r="AW3" i="2"/>
  <c r="AQ3" i="2"/>
  <c r="AJ3" i="2"/>
  <c r="AI3" i="2"/>
  <c r="AC3" i="2"/>
  <c r="O3" i="2"/>
  <c r="H3" i="2"/>
  <c r="G3" i="2"/>
  <c r="H21" i="2" l="1"/>
</calcChain>
</file>

<file path=xl/sharedStrings.xml><?xml version="1.0" encoding="utf-8"?>
<sst xmlns="http://schemas.openxmlformats.org/spreadsheetml/2006/main" count="98" uniqueCount="43">
  <si>
    <t>Bel Royal</t>
  </si>
  <si>
    <t>d'Auvergne</t>
  </si>
  <si>
    <t>First Tower</t>
  </si>
  <si>
    <t>Grands Vaux</t>
  </si>
  <si>
    <t>Grouville</t>
  </si>
  <si>
    <t>Janvrin</t>
  </si>
  <si>
    <t>La Moye</t>
  </si>
  <si>
    <t>Les Landes</t>
  </si>
  <si>
    <t>Mont Nicolle</t>
  </si>
  <si>
    <t>Plat Douet</t>
  </si>
  <si>
    <t>Rouge Bouillon</t>
  </si>
  <si>
    <t>Samarès</t>
  </si>
  <si>
    <t>Springfield</t>
  </si>
  <si>
    <t>Trinity</t>
  </si>
  <si>
    <t>Jersey College Prep</t>
  </si>
  <si>
    <t>Victoria College Prep</t>
  </si>
  <si>
    <t>School</t>
  </si>
  <si>
    <t>Nursery</t>
  </si>
  <si>
    <t>Year 1</t>
  </si>
  <si>
    <t>Year 2</t>
  </si>
  <si>
    <t>Year 3</t>
  </si>
  <si>
    <t>Year 4</t>
  </si>
  <si>
    <t>Year 5</t>
  </si>
  <si>
    <t>Year 6</t>
  </si>
  <si>
    <t xml:space="preserve"> </t>
  </si>
  <si>
    <t>School Start Time</t>
  </si>
  <si>
    <t>School End Time</t>
  </si>
  <si>
    <t>Total Teaching Time</t>
  </si>
  <si>
    <t>Total time able to be on school premises</t>
  </si>
  <si>
    <t xml:space="preserve">School Start Time </t>
  </si>
  <si>
    <t xml:space="preserve">Reception </t>
  </si>
  <si>
    <t>Earliest drop off time
(Duty Starts)</t>
  </si>
  <si>
    <t>Latest Pick up time
(Duty Ends)</t>
  </si>
  <si>
    <t>N/A</t>
  </si>
  <si>
    <t>St. Clement</t>
  </si>
  <si>
    <t>St. John</t>
  </si>
  <si>
    <t>St. Lawrence</t>
  </si>
  <si>
    <t>St. Luke</t>
  </si>
  <si>
    <t>St. Martin</t>
  </si>
  <si>
    <t>St. Mary</t>
  </si>
  <si>
    <t>St. Peter</t>
  </si>
  <si>
    <t>St. Saviour</t>
  </si>
  <si>
    <t>Lunch and Break Duration 
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</si>
</sst>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1" xfId="0" applyNumberFormat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3" fillId="0" borderId="0" xfId="0" applyFont="1"/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/>
    <xf numFmtId="164" fontId="0" fillId="3" borderId="1" xfId="0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2" borderId="1" xfId="0" applyNumberFormat="1" applyFill="1" applyBorder="1"/>
    <xf numFmtId="164" fontId="2" fillId="3" borderId="1" xfId="0" applyNumberFormat="1" applyFont="1" applyFill="1" applyBorder="1"/>
    <xf numFmtId="21" fontId="0" fillId="0" borderId="0" xfId="0" applyNumberFormat="1"/>
    <xf numFmtId="21" fontId="0" fillId="3" borderId="0" xfId="0" applyNumberFormat="1" applyFill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164" fontId="2" fillId="2" borderId="1" xfId="0" applyNumberFormat="1" applyFont="1" applyFill="1" applyBorder="1"/>
    <xf numFmtId="21" fontId="2" fillId="0" borderId="0" xfId="0" applyNumberFormat="1" applyFont="1"/>
    <xf numFmtId="0" fontId="0" fillId="2" borderId="1" xfId="0" applyFill="1" applyBorder="1" applyAlignment="1">
      <alignment horizontal="center" vertical="center" wrapText="1"/>
    </xf>
    <xf numFmtId="164" fontId="0" fillId="3" borderId="0" xfId="0" applyNumberFormat="1" applyFill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tabSelected="1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20.5703125" customWidth="1"/>
    <col min="2" max="13" width="11.5703125" customWidth="1"/>
    <col min="14" max="14" width="13.85546875" customWidth="1"/>
    <col min="15" max="15" width="11.5703125" customWidth="1"/>
  </cols>
  <sheetData>
    <row r="1" spans="1:57" s="6" customFormat="1" x14ac:dyDescent="0.25">
      <c r="A1" s="5" t="s">
        <v>24</v>
      </c>
      <c r="B1" s="25" t="s">
        <v>17</v>
      </c>
      <c r="C1" s="25"/>
      <c r="D1" s="25"/>
      <c r="E1" s="25"/>
      <c r="F1" s="25"/>
      <c r="G1" s="25"/>
      <c r="H1" s="25"/>
      <c r="I1" s="24" t="s">
        <v>30</v>
      </c>
      <c r="J1" s="24"/>
      <c r="K1" s="24"/>
      <c r="L1" s="24"/>
      <c r="M1" s="24"/>
      <c r="N1" s="24"/>
      <c r="O1" s="24"/>
      <c r="P1" s="25" t="s">
        <v>18</v>
      </c>
      <c r="Q1" s="25"/>
      <c r="R1" s="25"/>
      <c r="S1" s="25"/>
      <c r="T1" s="25"/>
      <c r="U1" s="25"/>
      <c r="V1" s="25"/>
      <c r="W1" s="24" t="s">
        <v>19</v>
      </c>
      <c r="X1" s="24"/>
      <c r="Y1" s="24"/>
      <c r="Z1" s="24"/>
      <c r="AA1" s="24"/>
      <c r="AB1" s="24"/>
      <c r="AC1" s="24"/>
      <c r="AD1" s="25" t="s">
        <v>20</v>
      </c>
      <c r="AE1" s="25"/>
      <c r="AF1" s="25"/>
      <c r="AG1" s="25"/>
      <c r="AH1" s="25"/>
      <c r="AI1" s="25"/>
      <c r="AJ1" s="25"/>
      <c r="AK1" s="24" t="s">
        <v>21</v>
      </c>
      <c r="AL1" s="24"/>
      <c r="AM1" s="24"/>
      <c r="AN1" s="24"/>
      <c r="AO1" s="24"/>
      <c r="AP1" s="24"/>
      <c r="AQ1" s="24"/>
      <c r="AR1" s="25" t="s">
        <v>22</v>
      </c>
      <c r="AS1" s="25"/>
      <c r="AT1" s="25"/>
      <c r="AU1" s="25"/>
      <c r="AV1" s="25"/>
      <c r="AW1" s="25"/>
      <c r="AX1" s="25"/>
      <c r="AY1" s="24" t="s">
        <v>23</v>
      </c>
      <c r="AZ1" s="24"/>
      <c r="BA1" s="24"/>
      <c r="BB1" s="24"/>
      <c r="BC1" s="24"/>
      <c r="BD1" s="24"/>
      <c r="BE1" s="24"/>
    </row>
    <row r="2" spans="1:57" s="4" customFormat="1" ht="90" x14ac:dyDescent="0.2">
      <c r="A2" s="3" t="s">
        <v>16</v>
      </c>
      <c r="B2" s="7" t="s">
        <v>31</v>
      </c>
      <c r="C2" s="7" t="s">
        <v>25</v>
      </c>
      <c r="D2" s="7" t="s">
        <v>42</v>
      </c>
      <c r="E2" s="7" t="s">
        <v>26</v>
      </c>
      <c r="F2" s="7" t="s">
        <v>32</v>
      </c>
      <c r="G2" s="7" t="s">
        <v>27</v>
      </c>
      <c r="H2" s="7" t="s">
        <v>28</v>
      </c>
      <c r="I2" s="10" t="s">
        <v>31</v>
      </c>
      <c r="J2" s="10" t="s">
        <v>29</v>
      </c>
      <c r="K2" s="20" t="s">
        <v>42</v>
      </c>
      <c r="L2" s="10" t="s">
        <v>26</v>
      </c>
      <c r="M2" s="10" t="s">
        <v>32</v>
      </c>
      <c r="N2" s="10" t="s">
        <v>27</v>
      </c>
      <c r="O2" s="10" t="s">
        <v>28</v>
      </c>
      <c r="P2" s="7" t="s">
        <v>31</v>
      </c>
      <c r="Q2" s="7" t="s">
        <v>29</v>
      </c>
      <c r="R2" s="7" t="s">
        <v>42</v>
      </c>
      <c r="S2" s="7" t="s">
        <v>26</v>
      </c>
      <c r="T2" s="7" t="s">
        <v>32</v>
      </c>
      <c r="U2" s="7" t="s">
        <v>27</v>
      </c>
      <c r="V2" s="7" t="s">
        <v>28</v>
      </c>
      <c r="W2" s="10" t="s">
        <v>31</v>
      </c>
      <c r="X2" s="10" t="s">
        <v>29</v>
      </c>
      <c r="Y2" s="20" t="s">
        <v>42</v>
      </c>
      <c r="Z2" s="10" t="s">
        <v>26</v>
      </c>
      <c r="AA2" s="10" t="s">
        <v>32</v>
      </c>
      <c r="AB2" s="10" t="s">
        <v>27</v>
      </c>
      <c r="AC2" s="10" t="s">
        <v>28</v>
      </c>
      <c r="AD2" s="7" t="s">
        <v>31</v>
      </c>
      <c r="AE2" s="7" t="s">
        <v>29</v>
      </c>
      <c r="AF2" s="7" t="s">
        <v>42</v>
      </c>
      <c r="AG2" s="7" t="s">
        <v>26</v>
      </c>
      <c r="AH2" s="7" t="s">
        <v>32</v>
      </c>
      <c r="AI2" s="7" t="s">
        <v>27</v>
      </c>
      <c r="AJ2" s="7" t="s">
        <v>28</v>
      </c>
      <c r="AK2" s="10" t="s">
        <v>31</v>
      </c>
      <c r="AL2" s="10" t="s">
        <v>29</v>
      </c>
      <c r="AM2" s="20" t="s">
        <v>42</v>
      </c>
      <c r="AN2" s="10" t="s">
        <v>26</v>
      </c>
      <c r="AO2" s="10" t="s">
        <v>32</v>
      </c>
      <c r="AP2" s="10" t="s">
        <v>27</v>
      </c>
      <c r="AQ2" s="10" t="s">
        <v>28</v>
      </c>
      <c r="AR2" s="7" t="s">
        <v>31</v>
      </c>
      <c r="AS2" s="7" t="s">
        <v>29</v>
      </c>
      <c r="AT2" s="7" t="s">
        <v>42</v>
      </c>
      <c r="AU2" s="7" t="s">
        <v>26</v>
      </c>
      <c r="AV2" s="7" t="s">
        <v>32</v>
      </c>
      <c r="AW2" s="7" t="s">
        <v>27</v>
      </c>
      <c r="AX2" s="7" t="s">
        <v>28</v>
      </c>
      <c r="AY2" s="10" t="s">
        <v>31</v>
      </c>
      <c r="AZ2" s="10" t="s">
        <v>29</v>
      </c>
      <c r="BA2" s="20" t="s">
        <v>42</v>
      </c>
      <c r="BB2" s="10" t="s">
        <v>26</v>
      </c>
      <c r="BC2" s="10" t="s">
        <v>32</v>
      </c>
      <c r="BD2" s="10" t="s">
        <v>27</v>
      </c>
      <c r="BE2" s="10" t="s">
        <v>28</v>
      </c>
    </row>
    <row r="3" spans="1:57" x14ac:dyDescent="0.25">
      <c r="A3" s="2" t="s">
        <v>0</v>
      </c>
      <c r="B3" s="13">
        <v>0.35416666666666669</v>
      </c>
      <c r="C3" s="13">
        <v>0.35416666666666669</v>
      </c>
      <c r="D3" s="13">
        <v>0</v>
      </c>
      <c r="E3" s="13">
        <v>0.52083333333333337</v>
      </c>
      <c r="F3" s="13">
        <v>0.52083333333333337</v>
      </c>
      <c r="G3" s="13">
        <f>SUM(E3-C3-D3)</f>
        <v>0.16666666666666669</v>
      </c>
      <c r="H3" s="13">
        <f>SUM(F3-B3)</f>
        <v>0.16666666666666669</v>
      </c>
      <c r="I3" s="16">
        <v>0.34722222222222227</v>
      </c>
      <c r="J3" s="16">
        <v>0.36805555555555558</v>
      </c>
      <c r="K3" s="16">
        <v>5.9027777777777783E-2</v>
      </c>
      <c r="L3" s="16">
        <v>0.625</v>
      </c>
      <c r="M3" s="16">
        <v>0.63541666666666663</v>
      </c>
      <c r="N3" s="1">
        <f>SUM(L3-K3-J3)</f>
        <v>0.19791666666666663</v>
      </c>
      <c r="O3" s="16">
        <f>SUM(M3-I3)</f>
        <v>0.28819444444444436</v>
      </c>
      <c r="P3" s="13">
        <v>0.34722222222222227</v>
      </c>
      <c r="Q3" s="13">
        <v>0.36805555555555558</v>
      </c>
      <c r="R3" s="13">
        <v>5.9027777777777783E-2</v>
      </c>
      <c r="S3" s="13">
        <v>0.625</v>
      </c>
      <c r="T3" s="13">
        <v>0.63541666666666663</v>
      </c>
      <c r="U3" s="13">
        <f>SUM(S3-R3-Q3)</f>
        <v>0.19791666666666663</v>
      </c>
      <c r="V3" s="13">
        <f>SUM(T3-P3)</f>
        <v>0.28819444444444436</v>
      </c>
      <c r="W3" s="16">
        <v>0.34722222222222227</v>
      </c>
      <c r="X3" s="16">
        <v>0.36805555555555558</v>
      </c>
      <c r="Y3" s="16">
        <v>4.1666666666666664E-2</v>
      </c>
      <c r="Z3" s="16">
        <v>0.625</v>
      </c>
      <c r="AA3" s="16">
        <v>0.63541666666666663</v>
      </c>
      <c r="AB3" s="16">
        <f>SUM(Z3-Y3-X3)</f>
        <v>0.21527777777777779</v>
      </c>
      <c r="AC3" s="16">
        <f>SUM(AA3-W3)</f>
        <v>0.28819444444444436</v>
      </c>
      <c r="AD3" s="13">
        <v>0.34722222222222227</v>
      </c>
      <c r="AE3" s="13">
        <v>0.36805555555555558</v>
      </c>
      <c r="AF3" s="13">
        <v>5.9027777777777783E-2</v>
      </c>
      <c r="AG3" s="13">
        <v>0.63541666666666663</v>
      </c>
      <c r="AH3" s="13">
        <v>0.64583333333333337</v>
      </c>
      <c r="AI3" s="13">
        <f>SUM(AG3-AE3-AF3)</f>
        <v>0.20833333333333326</v>
      </c>
      <c r="AJ3" s="13">
        <f>SUM(AH3-AD3)</f>
        <v>0.2986111111111111</v>
      </c>
      <c r="AK3" s="16">
        <v>0.34722222222222227</v>
      </c>
      <c r="AL3" s="16">
        <v>0.36805555555555558</v>
      </c>
      <c r="AM3" s="16">
        <v>5.9027777777777783E-2</v>
      </c>
      <c r="AN3" s="16">
        <v>0.63541666666666663</v>
      </c>
      <c r="AO3" s="16">
        <v>0.64583333333333337</v>
      </c>
      <c r="AP3" s="16">
        <f>SUM(AN3-AM3-AL3)</f>
        <v>0.20833333333333326</v>
      </c>
      <c r="AQ3" s="16">
        <f>SUM(AO3-AK3)</f>
        <v>0.2986111111111111</v>
      </c>
      <c r="AR3" s="13">
        <v>0.34722222222222227</v>
      </c>
      <c r="AS3" s="13">
        <v>0.36805555555555558</v>
      </c>
      <c r="AT3" s="13">
        <v>5.9027777777777783E-2</v>
      </c>
      <c r="AU3" s="13">
        <v>0.63541666666666663</v>
      </c>
      <c r="AV3" s="13">
        <v>0.64583333333333337</v>
      </c>
      <c r="AW3" s="13">
        <f>SUM(AU3-AS3-AT3)</f>
        <v>0.20833333333333326</v>
      </c>
      <c r="AX3" s="13">
        <f>SUM(AV3-AR3)</f>
        <v>0.2986111111111111</v>
      </c>
      <c r="AY3" s="16">
        <v>0.34722222222222227</v>
      </c>
      <c r="AZ3" s="16">
        <v>0.36805555555555558</v>
      </c>
      <c r="BA3" s="16">
        <v>5.9027777777777783E-2</v>
      </c>
      <c r="BB3" s="16">
        <v>0.63541666666666663</v>
      </c>
      <c r="BC3" s="16">
        <v>0.64583333333333337</v>
      </c>
      <c r="BD3" s="16">
        <f>SUM(BB3-AZ3-BA3)</f>
        <v>0.20833333333333326</v>
      </c>
      <c r="BE3" s="16">
        <f>SUM(BC3-AY3)</f>
        <v>0.2986111111111111</v>
      </c>
    </row>
    <row r="4" spans="1:57" x14ac:dyDescent="0.25">
      <c r="A4" s="2" t="s">
        <v>1</v>
      </c>
      <c r="B4" s="9">
        <v>0.35069444444444442</v>
      </c>
      <c r="C4" s="9">
        <v>0.35416666666666669</v>
      </c>
      <c r="D4" s="9">
        <v>0</v>
      </c>
      <c r="E4" s="9">
        <v>0.52083333333333337</v>
      </c>
      <c r="F4" s="9">
        <v>0.52083333333333337</v>
      </c>
      <c r="G4" s="13">
        <f t="shared" ref="G4:G8" si="0">SUM(E4-C4-D4)</f>
        <v>0.16666666666666669</v>
      </c>
      <c r="H4" s="13">
        <f t="shared" ref="H4:H8" si="1">SUM(F4-B4)</f>
        <v>0.17013888888888895</v>
      </c>
      <c r="I4" s="1">
        <v>0.34375</v>
      </c>
      <c r="J4" s="1">
        <v>0.35416666666666669</v>
      </c>
      <c r="K4" s="1">
        <v>4.1666666666666664E-2</v>
      </c>
      <c r="L4" s="1">
        <v>0.60416666666666663</v>
      </c>
      <c r="M4" s="1">
        <v>0.61458333333333337</v>
      </c>
      <c r="N4" s="1">
        <f t="shared" ref="N4:N25" si="2">SUM(L4-K4-J4)</f>
        <v>0.20833333333333331</v>
      </c>
      <c r="O4" s="16">
        <f t="shared" ref="O4:O25" si="3">SUM(M4-I4)</f>
        <v>0.27083333333333337</v>
      </c>
      <c r="P4" s="8">
        <v>0.34375</v>
      </c>
      <c r="Q4" s="8">
        <v>0.35416666666666669</v>
      </c>
      <c r="R4" s="8">
        <v>5.2083333333333336E-2</v>
      </c>
      <c r="S4" s="8">
        <v>0.61458333333333337</v>
      </c>
      <c r="T4" s="8">
        <v>0.625</v>
      </c>
      <c r="U4" s="13">
        <f t="shared" ref="U4:U25" si="4">SUM(S4-R4-Q4)</f>
        <v>0.20833333333333331</v>
      </c>
      <c r="V4" s="13">
        <f t="shared" ref="V4:V25" si="5">SUM(T4-P4)</f>
        <v>0.28125</v>
      </c>
      <c r="W4" s="17">
        <v>0.34375</v>
      </c>
      <c r="X4" s="17">
        <v>0.35416666666666669</v>
      </c>
      <c r="Y4" s="17">
        <v>5.2083333333333336E-2</v>
      </c>
      <c r="Z4" s="17">
        <v>0.61458333333333337</v>
      </c>
      <c r="AA4" s="17">
        <v>0.625</v>
      </c>
      <c r="AB4" s="16">
        <f t="shared" ref="AB4:AB25" si="6">SUM(Z4-Y4-X4)</f>
        <v>0.20833333333333331</v>
      </c>
      <c r="AC4" s="16">
        <f t="shared" ref="AC4:AC25" si="7">SUM(AA4-W4)</f>
        <v>0.28125</v>
      </c>
      <c r="AD4" s="8">
        <v>0.34375</v>
      </c>
      <c r="AE4" s="8">
        <v>0.35416666666666669</v>
      </c>
      <c r="AF4" s="8">
        <v>5.2083333333333336E-2</v>
      </c>
      <c r="AG4" s="8">
        <v>0.61458333333333337</v>
      </c>
      <c r="AH4" s="8">
        <v>0.625</v>
      </c>
      <c r="AI4" s="13">
        <f t="shared" ref="AI4:AI26" si="8">SUM(AG4-AE4-AF4)</f>
        <v>0.20833333333333334</v>
      </c>
      <c r="AJ4" s="13">
        <f t="shared" ref="AJ4:AJ26" si="9">SUM(AH4-AD4)</f>
        <v>0.28125</v>
      </c>
      <c r="AK4" s="11">
        <v>0.34375</v>
      </c>
      <c r="AL4" s="11">
        <v>0.35416666666666669</v>
      </c>
      <c r="AM4" s="11">
        <v>5.2083333333333336E-2</v>
      </c>
      <c r="AN4" s="11">
        <v>0.61458333333333337</v>
      </c>
      <c r="AO4" s="11">
        <v>0.625</v>
      </c>
      <c r="AP4" s="16">
        <f t="shared" ref="AP4:AP26" si="10">SUM(AN4-AM4-AL4)</f>
        <v>0.20833333333333331</v>
      </c>
      <c r="AQ4" s="16">
        <f t="shared" ref="AQ4:AQ26" si="11">SUM(AO4-AK4)</f>
        <v>0.28125</v>
      </c>
      <c r="AR4" s="8">
        <v>0.34375</v>
      </c>
      <c r="AS4" s="8">
        <v>0.35416666666666669</v>
      </c>
      <c r="AT4" s="8">
        <v>5.2083333333333336E-2</v>
      </c>
      <c r="AU4" s="8">
        <v>0.61458333333333337</v>
      </c>
      <c r="AV4" s="8">
        <v>0.625</v>
      </c>
      <c r="AW4" s="13">
        <f t="shared" ref="AW4:AW26" si="12">SUM(AU4-AS4-AT4)</f>
        <v>0.20833333333333334</v>
      </c>
      <c r="AX4" s="13">
        <f t="shared" ref="AX4:AX26" si="13">SUM(AV4-AR4)</f>
        <v>0.28125</v>
      </c>
      <c r="AY4" s="11">
        <v>0.34375</v>
      </c>
      <c r="AZ4" s="11">
        <v>0.35416666666666669</v>
      </c>
      <c r="BA4" s="11">
        <v>5.2083333333333336E-2</v>
      </c>
      <c r="BB4" s="11">
        <v>0.61458333333333337</v>
      </c>
      <c r="BC4" s="11">
        <v>0.625</v>
      </c>
      <c r="BD4" s="16">
        <f t="shared" ref="BD4:BD26" si="14">SUM(BB4-AZ4-BA4)</f>
        <v>0.20833333333333334</v>
      </c>
      <c r="BE4" s="16">
        <f t="shared" ref="BE4:BE26" si="15">SUM(BC4-AY4)</f>
        <v>0.28125</v>
      </c>
    </row>
    <row r="5" spans="1:57" x14ac:dyDescent="0.25">
      <c r="A5" s="2" t="s">
        <v>2</v>
      </c>
      <c r="B5" s="9">
        <v>0.35416666666666669</v>
      </c>
      <c r="C5" s="9">
        <v>0.36458333333333331</v>
      </c>
      <c r="D5" s="9">
        <v>0</v>
      </c>
      <c r="E5" s="9">
        <v>0.53125</v>
      </c>
      <c r="F5" s="9">
        <v>0.53125</v>
      </c>
      <c r="G5" s="13">
        <f t="shared" si="0"/>
        <v>0.16666666666666669</v>
      </c>
      <c r="H5" s="13">
        <f t="shared" si="1"/>
        <v>0.17708333333333331</v>
      </c>
      <c r="I5" s="1">
        <v>0.35416666666666669</v>
      </c>
      <c r="J5" s="1">
        <v>0.36458333333333331</v>
      </c>
      <c r="K5" s="1">
        <v>4.1666666666666664E-2</v>
      </c>
      <c r="L5" s="1">
        <v>0.625</v>
      </c>
      <c r="M5" s="1">
        <v>0.63541666666666663</v>
      </c>
      <c r="N5" s="1">
        <f t="shared" si="2"/>
        <v>0.21875000000000006</v>
      </c>
      <c r="O5" s="16">
        <f t="shared" si="3"/>
        <v>0.28124999999999994</v>
      </c>
      <c r="P5" s="8">
        <v>0.35416666666666669</v>
      </c>
      <c r="Q5" s="8">
        <v>0.36458333333333331</v>
      </c>
      <c r="R5" s="8">
        <v>5.2083333333333336E-2</v>
      </c>
      <c r="S5" s="8">
        <v>0.625</v>
      </c>
      <c r="T5" s="8">
        <v>0.63541666666666663</v>
      </c>
      <c r="U5" s="13">
        <f t="shared" si="4"/>
        <v>0.20833333333333331</v>
      </c>
      <c r="V5" s="13">
        <f t="shared" si="5"/>
        <v>0.28124999999999994</v>
      </c>
      <c r="W5" s="17">
        <v>0.35416666666666669</v>
      </c>
      <c r="X5" s="17">
        <v>0.36458333333333331</v>
      </c>
      <c r="Y5" s="17">
        <v>5.2083333333333336E-2</v>
      </c>
      <c r="Z5" s="17">
        <v>0.625</v>
      </c>
      <c r="AA5" s="17">
        <v>0.63541666666666663</v>
      </c>
      <c r="AB5" s="16">
        <f t="shared" si="6"/>
        <v>0.20833333333333331</v>
      </c>
      <c r="AC5" s="16">
        <f t="shared" si="7"/>
        <v>0.28124999999999994</v>
      </c>
      <c r="AD5" s="8">
        <v>0.35416666666666669</v>
      </c>
      <c r="AE5" s="8">
        <v>0.36458333333333331</v>
      </c>
      <c r="AF5" s="8">
        <v>5.2083333333333336E-2</v>
      </c>
      <c r="AG5" s="8">
        <v>0.625</v>
      </c>
      <c r="AH5" s="8">
        <v>0.63541666666666663</v>
      </c>
      <c r="AI5" s="13">
        <f t="shared" si="8"/>
        <v>0.20833333333333334</v>
      </c>
      <c r="AJ5" s="13">
        <f t="shared" si="9"/>
        <v>0.28124999999999994</v>
      </c>
      <c r="AK5" s="11">
        <v>0.35416666666666669</v>
      </c>
      <c r="AL5" s="11">
        <v>0.36458333333333331</v>
      </c>
      <c r="AM5" s="11">
        <v>5.2083333333333336E-2</v>
      </c>
      <c r="AN5" s="11">
        <v>0.625</v>
      </c>
      <c r="AO5" s="11">
        <v>0.63541666666666663</v>
      </c>
      <c r="AP5" s="16">
        <f t="shared" si="10"/>
        <v>0.20833333333333331</v>
      </c>
      <c r="AQ5" s="16">
        <f t="shared" si="11"/>
        <v>0.28124999999999994</v>
      </c>
      <c r="AR5" s="8">
        <v>0.35416666666666669</v>
      </c>
      <c r="AS5" s="8">
        <v>0.36458333333333331</v>
      </c>
      <c r="AT5" s="8">
        <v>5.2083333333333336E-2</v>
      </c>
      <c r="AU5" s="8">
        <v>0.625</v>
      </c>
      <c r="AV5" s="8">
        <v>0.63541666666666663</v>
      </c>
      <c r="AW5" s="13">
        <f t="shared" si="12"/>
        <v>0.20833333333333334</v>
      </c>
      <c r="AX5" s="13">
        <f t="shared" si="13"/>
        <v>0.28124999999999994</v>
      </c>
      <c r="AY5" s="11">
        <v>0.35416666666666669</v>
      </c>
      <c r="AZ5" s="11">
        <v>0.36458333333333331</v>
      </c>
      <c r="BA5" s="11">
        <v>5.2083333333333336E-2</v>
      </c>
      <c r="BB5" s="11">
        <v>0.625</v>
      </c>
      <c r="BC5" s="11">
        <v>0.63541666666666663</v>
      </c>
      <c r="BD5" s="16">
        <f t="shared" si="14"/>
        <v>0.20833333333333334</v>
      </c>
      <c r="BE5" s="16">
        <f t="shared" si="15"/>
        <v>0.28124999999999994</v>
      </c>
    </row>
    <row r="6" spans="1:57" x14ac:dyDescent="0.25">
      <c r="A6" s="2" t="s">
        <v>3</v>
      </c>
      <c r="B6" s="8">
        <v>0.36458333333333331</v>
      </c>
      <c r="C6" s="8">
        <v>0.36458333333333331</v>
      </c>
      <c r="D6" s="8">
        <v>0</v>
      </c>
      <c r="E6" s="8">
        <v>0.53125</v>
      </c>
      <c r="F6" s="8">
        <v>0.53125</v>
      </c>
      <c r="G6" s="13">
        <f t="shared" si="0"/>
        <v>0.16666666666666669</v>
      </c>
      <c r="H6" s="13">
        <f t="shared" si="1"/>
        <v>0.16666666666666669</v>
      </c>
      <c r="I6" s="12">
        <v>0.35416666666666669</v>
      </c>
      <c r="J6" s="1">
        <v>0.3611111111111111</v>
      </c>
      <c r="K6" s="1">
        <v>4.1666666666666664E-2</v>
      </c>
      <c r="L6" s="1">
        <v>0.625</v>
      </c>
      <c r="M6" s="1">
        <v>0.63194444444444442</v>
      </c>
      <c r="N6" s="1">
        <f t="shared" si="2"/>
        <v>0.22222222222222227</v>
      </c>
      <c r="O6" s="16">
        <f t="shared" si="3"/>
        <v>0.27777777777777773</v>
      </c>
      <c r="P6" s="8">
        <v>0.35416666666666669</v>
      </c>
      <c r="Q6" s="8">
        <v>0.3611111111111111</v>
      </c>
      <c r="R6" s="8">
        <v>5.9027777777777783E-2</v>
      </c>
      <c r="S6" s="8">
        <v>0.625</v>
      </c>
      <c r="T6" s="8">
        <v>0.63194444444444442</v>
      </c>
      <c r="U6" s="13">
        <f t="shared" si="4"/>
        <v>0.2048611111111111</v>
      </c>
      <c r="V6" s="13">
        <f t="shared" si="5"/>
        <v>0.27777777777777773</v>
      </c>
      <c r="W6" s="17">
        <v>0.35416666666666669</v>
      </c>
      <c r="X6" s="17">
        <v>0.3611111111111111</v>
      </c>
      <c r="Y6" s="17">
        <v>5.9027777777777783E-2</v>
      </c>
      <c r="Z6" s="17">
        <v>0.625</v>
      </c>
      <c r="AA6" s="17">
        <v>0.63194444444444442</v>
      </c>
      <c r="AB6" s="16">
        <f t="shared" si="6"/>
        <v>0.2048611111111111</v>
      </c>
      <c r="AC6" s="16">
        <f t="shared" si="7"/>
        <v>0.27777777777777773</v>
      </c>
      <c r="AD6" s="8">
        <v>0.35416666666666669</v>
      </c>
      <c r="AE6" s="8">
        <v>0.3611111111111111</v>
      </c>
      <c r="AF6" s="8">
        <v>5.2083333333333336E-2</v>
      </c>
      <c r="AG6" s="8">
        <v>0.625</v>
      </c>
      <c r="AH6" s="8">
        <v>0.63194444444444442</v>
      </c>
      <c r="AI6" s="13">
        <f t="shared" si="8"/>
        <v>0.21180555555555555</v>
      </c>
      <c r="AJ6" s="13">
        <f t="shared" si="9"/>
        <v>0.27777777777777773</v>
      </c>
      <c r="AK6" s="11">
        <v>0.35416666666666669</v>
      </c>
      <c r="AL6" s="11">
        <v>0.3611111111111111</v>
      </c>
      <c r="AM6" s="11">
        <v>5.2083333333333336E-2</v>
      </c>
      <c r="AN6" s="11">
        <v>0.625</v>
      </c>
      <c r="AO6" s="11">
        <v>0.63194444444444442</v>
      </c>
      <c r="AP6" s="16">
        <f t="shared" si="10"/>
        <v>0.21180555555555552</v>
      </c>
      <c r="AQ6" s="16">
        <f t="shared" si="11"/>
        <v>0.27777777777777773</v>
      </c>
      <c r="AR6" s="8">
        <v>0.35416666666666669</v>
      </c>
      <c r="AS6" s="8">
        <v>0.3611111111111111</v>
      </c>
      <c r="AT6" s="8">
        <v>5.2083333333333336E-2</v>
      </c>
      <c r="AU6" s="8">
        <v>0.625</v>
      </c>
      <c r="AV6" s="8">
        <v>0.63194444444444442</v>
      </c>
      <c r="AW6" s="13">
        <f t="shared" si="12"/>
        <v>0.21180555555555555</v>
      </c>
      <c r="AX6" s="13">
        <f t="shared" si="13"/>
        <v>0.27777777777777773</v>
      </c>
      <c r="AY6" s="11">
        <v>0.35416666666666669</v>
      </c>
      <c r="AZ6" s="11">
        <v>0.3611111111111111</v>
      </c>
      <c r="BA6" s="11">
        <v>5.2083333333333336E-2</v>
      </c>
      <c r="BB6" s="11">
        <v>0.625</v>
      </c>
      <c r="BC6" s="11">
        <v>0.63194444444444442</v>
      </c>
      <c r="BD6" s="16">
        <f t="shared" si="14"/>
        <v>0.21180555555555555</v>
      </c>
      <c r="BE6" s="16">
        <f t="shared" si="15"/>
        <v>0.27777777777777773</v>
      </c>
    </row>
    <row r="7" spans="1:57" x14ac:dyDescent="0.25">
      <c r="A7" s="2" t="s">
        <v>4</v>
      </c>
      <c r="B7" s="8">
        <v>0.35416666666666669</v>
      </c>
      <c r="C7" s="8">
        <v>0.35416666666666669</v>
      </c>
      <c r="D7" s="8">
        <v>0</v>
      </c>
      <c r="E7" s="8">
        <v>0.52083333333333337</v>
      </c>
      <c r="F7" s="8">
        <v>0.52083333333333337</v>
      </c>
      <c r="G7" s="13">
        <f t="shared" si="0"/>
        <v>0.16666666666666669</v>
      </c>
      <c r="H7" s="13">
        <f t="shared" si="1"/>
        <v>0.16666666666666669</v>
      </c>
      <c r="I7" s="1">
        <v>0.35416666666666669</v>
      </c>
      <c r="J7" s="1">
        <v>0.3611111111111111</v>
      </c>
      <c r="K7" s="1">
        <v>4.1666666666666664E-2</v>
      </c>
      <c r="L7" s="1">
        <v>0.61458333333333337</v>
      </c>
      <c r="M7" s="1">
        <v>0.62152777777777779</v>
      </c>
      <c r="N7" s="1">
        <f t="shared" si="2"/>
        <v>0.21180555555555564</v>
      </c>
      <c r="O7" s="16">
        <f t="shared" si="3"/>
        <v>0.2673611111111111</v>
      </c>
      <c r="P7" s="8">
        <v>0.35069444444444442</v>
      </c>
      <c r="Q7" s="8">
        <v>0.3611111111111111</v>
      </c>
      <c r="R7" s="8">
        <v>5.2083333333333336E-2</v>
      </c>
      <c r="S7" s="8">
        <v>0.62152777777777779</v>
      </c>
      <c r="T7" s="8">
        <v>0.62847222222222221</v>
      </c>
      <c r="U7" s="13">
        <f t="shared" si="4"/>
        <v>0.20833333333333331</v>
      </c>
      <c r="V7" s="13">
        <f t="shared" si="5"/>
        <v>0.27777777777777779</v>
      </c>
      <c r="W7" s="18">
        <v>0.35069444444444442</v>
      </c>
      <c r="X7" s="18">
        <v>0.3611111111111111</v>
      </c>
      <c r="Y7" s="18">
        <v>5.2083333333333336E-2</v>
      </c>
      <c r="Z7" s="18">
        <v>0.62152777777777779</v>
      </c>
      <c r="AA7" s="18">
        <v>0.62847222222222221</v>
      </c>
      <c r="AB7" s="16">
        <f t="shared" si="6"/>
        <v>0.20833333333333331</v>
      </c>
      <c r="AC7" s="16">
        <f t="shared" si="7"/>
        <v>0.27777777777777779</v>
      </c>
      <c r="AD7" s="8">
        <v>0.35069444444444442</v>
      </c>
      <c r="AE7" s="8">
        <v>0.3611111111111111</v>
      </c>
      <c r="AF7" s="8">
        <v>5.2083333333333336E-2</v>
      </c>
      <c r="AG7" s="8">
        <v>0.62152777777777779</v>
      </c>
      <c r="AH7" s="8">
        <v>0.62847222222222221</v>
      </c>
      <c r="AI7" s="13">
        <f t="shared" si="8"/>
        <v>0.20833333333333334</v>
      </c>
      <c r="AJ7" s="13">
        <f t="shared" si="9"/>
        <v>0.27777777777777779</v>
      </c>
      <c r="AK7" s="12">
        <v>0.35069444444444442</v>
      </c>
      <c r="AL7" s="12">
        <v>0.3611111111111111</v>
      </c>
      <c r="AM7" s="12">
        <v>5.2083333333333336E-2</v>
      </c>
      <c r="AN7" s="12">
        <v>0.62152777777777779</v>
      </c>
      <c r="AO7" s="12">
        <v>0.62847222222222221</v>
      </c>
      <c r="AP7" s="16">
        <f t="shared" si="10"/>
        <v>0.20833333333333331</v>
      </c>
      <c r="AQ7" s="16">
        <f t="shared" si="11"/>
        <v>0.27777777777777779</v>
      </c>
      <c r="AR7" s="8">
        <v>0.35069444444444442</v>
      </c>
      <c r="AS7" s="8">
        <v>0.3611111111111111</v>
      </c>
      <c r="AT7" s="8">
        <v>5.2083333333333336E-2</v>
      </c>
      <c r="AU7" s="8">
        <v>0.62152777777777779</v>
      </c>
      <c r="AV7" s="8">
        <v>0.62847222222222221</v>
      </c>
      <c r="AW7" s="13">
        <f t="shared" si="12"/>
        <v>0.20833333333333334</v>
      </c>
      <c r="AX7" s="13">
        <f t="shared" si="13"/>
        <v>0.27777777777777779</v>
      </c>
      <c r="AY7" s="12">
        <v>0.35069444444444442</v>
      </c>
      <c r="AZ7" s="12">
        <v>0.3611111111111111</v>
      </c>
      <c r="BA7" s="12">
        <v>5.2083333333333336E-2</v>
      </c>
      <c r="BB7" s="12">
        <v>0.62152777777777779</v>
      </c>
      <c r="BC7" s="12">
        <v>0.62847222222222221</v>
      </c>
      <c r="BD7" s="16">
        <f t="shared" si="14"/>
        <v>0.20833333333333334</v>
      </c>
      <c r="BE7" s="16">
        <f t="shared" si="15"/>
        <v>0.27777777777777779</v>
      </c>
    </row>
    <row r="8" spans="1:57" x14ac:dyDescent="0.25">
      <c r="A8" s="22" t="s">
        <v>5</v>
      </c>
      <c r="B8" s="13">
        <v>0.36458333333333331</v>
      </c>
      <c r="C8" s="13">
        <v>0.36458333333333331</v>
      </c>
      <c r="D8" s="13">
        <v>0</v>
      </c>
      <c r="E8" s="13">
        <v>0.53125</v>
      </c>
      <c r="F8" s="13">
        <v>0.53125</v>
      </c>
      <c r="G8" s="13">
        <f t="shared" si="0"/>
        <v>0.16666666666666669</v>
      </c>
      <c r="H8" s="13">
        <f t="shared" si="1"/>
        <v>0.16666666666666669</v>
      </c>
      <c r="I8" s="1">
        <v>0.35416666666666669</v>
      </c>
      <c r="J8" s="1">
        <v>0.36458333333333331</v>
      </c>
      <c r="K8" s="1">
        <v>4.1666666666666664E-2</v>
      </c>
      <c r="L8" s="1">
        <v>0.61458333333333337</v>
      </c>
      <c r="M8" s="1">
        <v>0.625</v>
      </c>
      <c r="N8" s="1">
        <f t="shared" si="2"/>
        <v>0.20833333333333343</v>
      </c>
      <c r="O8" s="16">
        <f t="shared" si="3"/>
        <v>0.27083333333333331</v>
      </c>
      <c r="P8" s="8">
        <v>0.35416666666666669</v>
      </c>
      <c r="Q8" s="8">
        <v>0.36458333333333331</v>
      </c>
      <c r="R8" s="8">
        <v>4.1666666666666664E-2</v>
      </c>
      <c r="S8" s="8">
        <v>0.625</v>
      </c>
      <c r="T8" s="8">
        <v>0.63194444444444442</v>
      </c>
      <c r="U8" s="13">
        <f t="shared" si="4"/>
        <v>0.21875000000000006</v>
      </c>
      <c r="V8" s="13">
        <f t="shared" si="5"/>
        <v>0.27777777777777773</v>
      </c>
      <c r="W8" s="17">
        <v>0.35416666666666669</v>
      </c>
      <c r="X8" s="17">
        <v>0.36458333333333331</v>
      </c>
      <c r="Y8" s="17">
        <v>4.1666666666666664E-2</v>
      </c>
      <c r="Z8" s="17">
        <v>0.625</v>
      </c>
      <c r="AA8" s="17">
        <v>0.63194444444444442</v>
      </c>
      <c r="AB8" s="16">
        <f t="shared" si="6"/>
        <v>0.21875000000000006</v>
      </c>
      <c r="AC8" s="16">
        <f t="shared" si="7"/>
        <v>0.27777777777777773</v>
      </c>
      <c r="AD8" s="8">
        <v>0.35416666666666669</v>
      </c>
      <c r="AE8" s="8">
        <v>0.36458333333333331</v>
      </c>
      <c r="AF8" s="8">
        <v>4.1666666666666664E-2</v>
      </c>
      <c r="AG8" s="8">
        <v>0.625</v>
      </c>
      <c r="AH8" s="8">
        <v>0.63194444444444442</v>
      </c>
      <c r="AI8" s="13">
        <f t="shared" si="8"/>
        <v>0.21875000000000003</v>
      </c>
      <c r="AJ8" s="13">
        <f t="shared" si="9"/>
        <v>0.27777777777777773</v>
      </c>
      <c r="AK8" s="11">
        <v>0.35416666666666669</v>
      </c>
      <c r="AL8" s="11">
        <v>0.36458333333333331</v>
      </c>
      <c r="AM8" s="11">
        <v>4.1666666666666664E-2</v>
      </c>
      <c r="AN8" s="11">
        <v>0.625</v>
      </c>
      <c r="AO8" s="11">
        <v>0.63194444444444442</v>
      </c>
      <c r="AP8" s="16">
        <f t="shared" si="10"/>
        <v>0.21875000000000006</v>
      </c>
      <c r="AQ8" s="16">
        <f t="shared" si="11"/>
        <v>0.27777777777777773</v>
      </c>
      <c r="AR8" s="8">
        <v>0.35416666666666669</v>
      </c>
      <c r="AS8" s="8">
        <v>0.36458333333333331</v>
      </c>
      <c r="AT8" s="8">
        <v>4.1666666666666664E-2</v>
      </c>
      <c r="AU8" s="8">
        <v>0.625</v>
      </c>
      <c r="AV8" s="8">
        <v>0.63194444444444442</v>
      </c>
      <c r="AW8" s="13">
        <f t="shared" si="12"/>
        <v>0.21875000000000003</v>
      </c>
      <c r="AX8" s="13">
        <f t="shared" si="13"/>
        <v>0.27777777777777773</v>
      </c>
      <c r="AY8" s="11">
        <v>0.35416666666666669</v>
      </c>
      <c r="AZ8" s="11">
        <v>0.36458333333333331</v>
      </c>
      <c r="BA8" s="11">
        <v>4.1666666666666664E-2</v>
      </c>
      <c r="BB8" s="11">
        <v>0.625</v>
      </c>
      <c r="BC8" s="11">
        <v>0.63194444444444442</v>
      </c>
      <c r="BD8" s="16">
        <f t="shared" si="14"/>
        <v>0.21875000000000003</v>
      </c>
      <c r="BE8" s="16">
        <f t="shared" si="15"/>
        <v>0.27777777777777773</v>
      </c>
    </row>
    <row r="9" spans="1:57" x14ac:dyDescent="0.25">
      <c r="A9" s="2" t="s">
        <v>14</v>
      </c>
      <c r="B9" s="26" t="s">
        <v>33</v>
      </c>
      <c r="C9" s="27"/>
      <c r="D9" s="27"/>
      <c r="E9" s="27"/>
      <c r="F9" s="27"/>
      <c r="G9" s="27"/>
      <c r="H9" s="28"/>
      <c r="I9" s="1">
        <v>0.35416666666666669</v>
      </c>
      <c r="J9" s="1">
        <v>0.36458333333333331</v>
      </c>
      <c r="K9" s="1">
        <v>5.2083333333333336E-2</v>
      </c>
      <c r="L9" s="1">
        <v>0.61458333333333337</v>
      </c>
      <c r="M9" s="1">
        <v>0.625</v>
      </c>
      <c r="N9" s="1">
        <f t="shared" si="2"/>
        <v>0.19791666666666669</v>
      </c>
      <c r="O9" s="16">
        <f t="shared" si="3"/>
        <v>0.27083333333333331</v>
      </c>
      <c r="P9" s="8">
        <v>0.35416666666666669</v>
      </c>
      <c r="Q9" s="8">
        <v>0.36458333333333331</v>
      </c>
      <c r="R9" s="8">
        <v>5.2083333333333336E-2</v>
      </c>
      <c r="S9" s="8">
        <v>0.61458333333333337</v>
      </c>
      <c r="T9" s="8">
        <v>0.625</v>
      </c>
      <c r="U9" s="13">
        <f t="shared" si="4"/>
        <v>0.19791666666666669</v>
      </c>
      <c r="V9" s="13">
        <f t="shared" si="5"/>
        <v>0.27083333333333331</v>
      </c>
      <c r="W9" s="16">
        <v>0.33333333333333331</v>
      </c>
      <c r="X9" s="16">
        <v>0.36458333333333331</v>
      </c>
      <c r="Y9" s="16">
        <v>5.2083333333333336E-2</v>
      </c>
      <c r="Z9" s="16">
        <v>0.61458333333333337</v>
      </c>
      <c r="AA9" s="16">
        <v>0.625</v>
      </c>
      <c r="AB9" s="16">
        <f t="shared" si="6"/>
        <v>0.19791666666666669</v>
      </c>
      <c r="AC9" s="16">
        <f t="shared" si="7"/>
        <v>0.29166666666666669</v>
      </c>
      <c r="AD9" s="8">
        <v>0.33333333333333331</v>
      </c>
      <c r="AE9" s="8">
        <v>0.36458333333333331</v>
      </c>
      <c r="AF9" s="8">
        <v>5.2083333333333336E-2</v>
      </c>
      <c r="AG9" s="8">
        <v>0.625</v>
      </c>
      <c r="AH9" s="8">
        <v>0.63541666666666663</v>
      </c>
      <c r="AI9" s="13">
        <f t="shared" si="8"/>
        <v>0.20833333333333334</v>
      </c>
      <c r="AJ9" s="13">
        <f t="shared" si="9"/>
        <v>0.30208333333333331</v>
      </c>
      <c r="AK9" s="12">
        <v>0.33333333333333331</v>
      </c>
      <c r="AL9" s="12">
        <v>0.36458333333333331</v>
      </c>
      <c r="AM9" s="12">
        <v>5.2083333333333336E-2</v>
      </c>
      <c r="AN9" s="12">
        <v>0.625</v>
      </c>
      <c r="AO9" s="12">
        <v>0.63541666666666663</v>
      </c>
      <c r="AP9" s="16">
        <f t="shared" si="10"/>
        <v>0.20833333333333331</v>
      </c>
      <c r="AQ9" s="16">
        <f t="shared" si="11"/>
        <v>0.30208333333333331</v>
      </c>
      <c r="AR9" s="8">
        <v>0.33333333333333331</v>
      </c>
      <c r="AS9" s="8">
        <v>0.36458333333333331</v>
      </c>
      <c r="AT9" s="8">
        <v>5.2083333333333336E-2</v>
      </c>
      <c r="AU9" s="8">
        <v>0.625</v>
      </c>
      <c r="AV9" s="8">
        <v>0.63541666666666663</v>
      </c>
      <c r="AW9" s="13">
        <f t="shared" si="12"/>
        <v>0.20833333333333334</v>
      </c>
      <c r="AX9" s="13">
        <f t="shared" si="13"/>
        <v>0.30208333333333331</v>
      </c>
      <c r="AY9" s="12">
        <v>0.33333333333333331</v>
      </c>
      <c r="AZ9" s="12">
        <v>0.36458333333333331</v>
      </c>
      <c r="BA9" s="12">
        <v>5.2083333333333336E-2</v>
      </c>
      <c r="BB9" s="12">
        <v>0.625</v>
      </c>
      <c r="BC9" s="12">
        <v>0.63541666666666663</v>
      </c>
      <c r="BD9" s="16">
        <f t="shared" si="14"/>
        <v>0.20833333333333334</v>
      </c>
      <c r="BE9" s="16">
        <f t="shared" si="15"/>
        <v>0.30208333333333331</v>
      </c>
    </row>
    <row r="10" spans="1:57" s="23" customFormat="1" x14ac:dyDescent="0.25">
      <c r="A10" s="22" t="s">
        <v>6</v>
      </c>
      <c r="B10" s="13">
        <v>0.35416666666666669</v>
      </c>
      <c r="C10" s="13">
        <v>0.35416666666666669</v>
      </c>
      <c r="D10" s="13">
        <v>0</v>
      </c>
      <c r="E10" s="13">
        <v>0.52083333333333337</v>
      </c>
      <c r="F10" s="13">
        <v>0.52083333333333337</v>
      </c>
      <c r="G10" s="13">
        <f t="shared" ref="G10" si="16">SUM(E10-C10-D10)</f>
        <v>0.16666666666666669</v>
      </c>
      <c r="H10" s="13">
        <f t="shared" ref="H10" si="17">SUM(F10-B10)</f>
        <v>0.16666666666666669</v>
      </c>
      <c r="I10" s="16">
        <v>0.35416666666666669</v>
      </c>
      <c r="J10" s="16">
        <v>0.36458333333333331</v>
      </c>
      <c r="K10" s="16">
        <v>5.2083333333333336E-2</v>
      </c>
      <c r="L10" s="16">
        <v>0.625</v>
      </c>
      <c r="M10" s="16">
        <v>0.625</v>
      </c>
      <c r="N10" s="16">
        <f t="shared" si="2"/>
        <v>0.20833333333333331</v>
      </c>
      <c r="O10" s="16">
        <f t="shared" si="3"/>
        <v>0.27083333333333331</v>
      </c>
      <c r="P10" s="13">
        <v>0.35416666666666669</v>
      </c>
      <c r="Q10" s="13">
        <v>0.36458333333333331</v>
      </c>
      <c r="R10" s="13">
        <v>5.2083333333333336E-2</v>
      </c>
      <c r="S10" s="13">
        <v>0.625</v>
      </c>
      <c r="T10" s="13">
        <v>0.625</v>
      </c>
      <c r="U10" s="13">
        <f t="shared" si="4"/>
        <v>0.20833333333333331</v>
      </c>
      <c r="V10" s="13">
        <f t="shared" si="5"/>
        <v>0.27083333333333331</v>
      </c>
      <c r="W10" s="16">
        <v>0.35416666666666669</v>
      </c>
      <c r="X10" s="16">
        <v>0.36458333333333331</v>
      </c>
      <c r="Y10" s="16">
        <v>5.2083333333333336E-2</v>
      </c>
      <c r="Z10" s="16">
        <v>0.625</v>
      </c>
      <c r="AA10" s="16">
        <v>0.625</v>
      </c>
      <c r="AB10" s="16">
        <f t="shared" si="6"/>
        <v>0.20833333333333331</v>
      </c>
      <c r="AC10" s="16">
        <f t="shared" si="7"/>
        <v>0.27083333333333331</v>
      </c>
      <c r="AD10" s="13">
        <v>0.35416666666666669</v>
      </c>
      <c r="AE10" s="13">
        <v>0.36458333333333331</v>
      </c>
      <c r="AF10" s="13">
        <v>5.2083333333333336E-2</v>
      </c>
      <c r="AG10" s="13">
        <v>0.625</v>
      </c>
      <c r="AH10" s="13">
        <v>0.625</v>
      </c>
      <c r="AI10" s="13">
        <f t="shared" si="8"/>
        <v>0.20833333333333334</v>
      </c>
      <c r="AJ10" s="13">
        <f t="shared" si="9"/>
        <v>0.27083333333333331</v>
      </c>
      <c r="AK10" s="16">
        <v>0.35416666666666669</v>
      </c>
      <c r="AL10" s="16">
        <v>0.36458333333333331</v>
      </c>
      <c r="AM10" s="16">
        <v>5.2083333333333336E-2</v>
      </c>
      <c r="AN10" s="16">
        <v>0.625</v>
      </c>
      <c r="AO10" s="16">
        <v>0.625</v>
      </c>
      <c r="AP10" s="16">
        <f t="shared" si="10"/>
        <v>0.20833333333333331</v>
      </c>
      <c r="AQ10" s="16">
        <f t="shared" si="11"/>
        <v>0.27083333333333331</v>
      </c>
      <c r="AR10" s="13">
        <v>0.35416666666666669</v>
      </c>
      <c r="AS10" s="13">
        <v>0.36458333333333331</v>
      </c>
      <c r="AT10" s="13">
        <v>5.2083333333333336E-2</v>
      </c>
      <c r="AU10" s="13">
        <v>0.625</v>
      </c>
      <c r="AV10" s="13">
        <v>0.65625</v>
      </c>
      <c r="AW10" s="13">
        <f t="shared" si="12"/>
        <v>0.20833333333333334</v>
      </c>
      <c r="AX10" s="13">
        <f t="shared" si="13"/>
        <v>0.30208333333333331</v>
      </c>
      <c r="AY10" s="16">
        <v>0.35416666666666669</v>
      </c>
      <c r="AZ10" s="16">
        <v>0.36458333333333331</v>
      </c>
      <c r="BA10" s="16">
        <v>5.2083333333333336E-2</v>
      </c>
      <c r="BB10" s="16">
        <v>0.625</v>
      </c>
      <c r="BC10" s="16">
        <v>0.625</v>
      </c>
      <c r="BD10" s="16">
        <f t="shared" si="14"/>
        <v>0.20833333333333334</v>
      </c>
      <c r="BE10" s="16">
        <f t="shared" si="15"/>
        <v>0.27083333333333331</v>
      </c>
    </row>
    <row r="11" spans="1:57" x14ac:dyDescent="0.25">
      <c r="A11" s="2" t="s">
        <v>7</v>
      </c>
      <c r="B11" s="26" t="s">
        <v>33</v>
      </c>
      <c r="C11" s="27"/>
      <c r="D11" s="27"/>
      <c r="E11" s="27"/>
      <c r="F11" s="27"/>
      <c r="G11" s="27"/>
      <c r="H11" s="28"/>
      <c r="I11" s="1">
        <v>0.35416666666666669</v>
      </c>
      <c r="J11" s="1">
        <v>0.36458333333333331</v>
      </c>
      <c r="K11" s="1">
        <v>4.1666666666666664E-2</v>
      </c>
      <c r="L11" s="1">
        <v>0.61458333333333337</v>
      </c>
      <c r="M11" s="1">
        <v>0.625</v>
      </c>
      <c r="N11" s="1">
        <f t="shared" si="2"/>
        <v>0.20833333333333343</v>
      </c>
      <c r="O11" s="16">
        <f t="shared" si="3"/>
        <v>0.27083333333333331</v>
      </c>
      <c r="P11" s="8">
        <v>0.35416666666666669</v>
      </c>
      <c r="Q11" s="8">
        <v>0.36458333333333331</v>
      </c>
      <c r="R11" s="8">
        <v>4.1666666666666664E-2</v>
      </c>
      <c r="S11" s="8">
        <v>0.61458333333333337</v>
      </c>
      <c r="T11" s="8">
        <v>0.625</v>
      </c>
      <c r="U11" s="13">
        <f t="shared" si="4"/>
        <v>0.20833333333333343</v>
      </c>
      <c r="V11" s="13">
        <f t="shared" si="5"/>
        <v>0.27083333333333331</v>
      </c>
      <c r="W11" s="16">
        <v>0.35416666666666669</v>
      </c>
      <c r="X11" s="16">
        <v>0.36458333333333331</v>
      </c>
      <c r="Y11" s="16">
        <v>4.1666666666666664E-2</v>
      </c>
      <c r="Z11" s="16">
        <v>0.61458333333333337</v>
      </c>
      <c r="AA11" s="16">
        <v>0.625</v>
      </c>
      <c r="AB11" s="16">
        <f t="shared" si="6"/>
        <v>0.20833333333333343</v>
      </c>
      <c r="AC11" s="16">
        <f t="shared" si="7"/>
        <v>0.27083333333333331</v>
      </c>
      <c r="AD11" s="8">
        <v>0.35416666666666669</v>
      </c>
      <c r="AE11" s="8">
        <v>0.36458333333333331</v>
      </c>
      <c r="AF11" s="8">
        <v>4.1666666666666664E-2</v>
      </c>
      <c r="AG11" s="8">
        <v>0.61458333333333337</v>
      </c>
      <c r="AH11" s="8">
        <v>0.625</v>
      </c>
      <c r="AI11" s="13">
        <f t="shared" si="8"/>
        <v>0.2083333333333334</v>
      </c>
      <c r="AJ11" s="13">
        <f t="shared" si="9"/>
        <v>0.27083333333333331</v>
      </c>
      <c r="AK11" s="1">
        <v>0.35416666666666669</v>
      </c>
      <c r="AL11" s="1">
        <v>0.36458333333333331</v>
      </c>
      <c r="AM11" s="1">
        <v>4.1666666666666664E-2</v>
      </c>
      <c r="AN11" s="1">
        <v>0.61458333333333337</v>
      </c>
      <c r="AO11" s="1">
        <v>0.625</v>
      </c>
      <c r="AP11" s="16">
        <f t="shared" si="10"/>
        <v>0.20833333333333343</v>
      </c>
      <c r="AQ11" s="16">
        <f t="shared" si="11"/>
        <v>0.27083333333333331</v>
      </c>
      <c r="AR11" s="8">
        <v>0.35416666666666669</v>
      </c>
      <c r="AS11" s="8">
        <v>0.36458333333333331</v>
      </c>
      <c r="AT11" s="8">
        <v>4.1666666666666664E-2</v>
      </c>
      <c r="AU11" s="8">
        <v>0.61458333333333337</v>
      </c>
      <c r="AV11" s="8">
        <v>0.625</v>
      </c>
      <c r="AW11" s="13">
        <f t="shared" si="12"/>
        <v>0.2083333333333334</v>
      </c>
      <c r="AX11" s="13">
        <f t="shared" si="13"/>
        <v>0.27083333333333331</v>
      </c>
      <c r="AY11" s="1">
        <v>0.35416666666666669</v>
      </c>
      <c r="AZ11" s="1">
        <v>0.36458333333333331</v>
      </c>
      <c r="BA11" s="1">
        <v>4.1666666666666664E-2</v>
      </c>
      <c r="BB11" s="1">
        <v>0.61458333333333337</v>
      </c>
      <c r="BC11" s="1">
        <v>0.625</v>
      </c>
      <c r="BD11" s="16">
        <f t="shared" si="14"/>
        <v>0.2083333333333334</v>
      </c>
      <c r="BE11" s="16">
        <f t="shared" si="15"/>
        <v>0.27083333333333331</v>
      </c>
    </row>
    <row r="12" spans="1:57" x14ac:dyDescent="0.25">
      <c r="A12" s="22" t="s">
        <v>8</v>
      </c>
      <c r="B12" s="13">
        <v>0.35416666666666669</v>
      </c>
      <c r="C12" s="13">
        <v>0.35416666666666669</v>
      </c>
      <c r="D12" s="13">
        <v>0</v>
      </c>
      <c r="E12" s="13">
        <v>0.52083333333333337</v>
      </c>
      <c r="F12" s="13">
        <v>0.52083333333333337</v>
      </c>
      <c r="G12" s="13">
        <f>SUM(E12-D12-C12)</f>
        <v>0.16666666666666669</v>
      </c>
      <c r="H12" s="8">
        <f>SUM(F12-B12)</f>
        <v>0.16666666666666669</v>
      </c>
      <c r="I12" s="1">
        <v>0.35416666666666669</v>
      </c>
      <c r="J12" s="1">
        <v>0.35416666666666669</v>
      </c>
      <c r="K12" s="1">
        <v>4.1666666666666664E-2</v>
      </c>
      <c r="L12" s="1">
        <v>0.61458333333333337</v>
      </c>
      <c r="M12" s="1">
        <v>0.63541666666666663</v>
      </c>
      <c r="N12" s="1">
        <f t="shared" si="2"/>
        <v>0.21875000000000006</v>
      </c>
      <c r="O12" s="16">
        <f t="shared" si="3"/>
        <v>0.28124999999999994</v>
      </c>
      <c r="P12" s="8">
        <v>0.35416666666666669</v>
      </c>
      <c r="Q12" s="8">
        <v>0.3611111111111111</v>
      </c>
      <c r="R12" s="8">
        <v>4.1666666666666664E-2</v>
      </c>
      <c r="S12" s="8">
        <v>0.625</v>
      </c>
      <c r="T12" s="8">
        <v>0.63541666666666663</v>
      </c>
      <c r="U12" s="13">
        <f t="shared" si="4"/>
        <v>0.22222222222222227</v>
      </c>
      <c r="V12" s="13">
        <f t="shared" si="5"/>
        <v>0.28124999999999994</v>
      </c>
      <c r="W12" s="16">
        <v>0.35416666666666669</v>
      </c>
      <c r="X12" s="16">
        <v>0.3611111111111111</v>
      </c>
      <c r="Y12" s="16">
        <v>4.1666666666666664E-2</v>
      </c>
      <c r="Z12" s="16">
        <v>0.625</v>
      </c>
      <c r="AA12" s="16">
        <v>0.63541666666666663</v>
      </c>
      <c r="AB12" s="16">
        <f t="shared" si="6"/>
        <v>0.22222222222222227</v>
      </c>
      <c r="AC12" s="16">
        <f t="shared" si="7"/>
        <v>0.28124999999999994</v>
      </c>
      <c r="AD12" s="8">
        <v>0.35416666666666669</v>
      </c>
      <c r="AE12" s="8">
        <v>0.3611111111111111</v>
      </c>
      <c r="AF12" s="8">
        <v>4.1666666666666664E-2</v>
      </c>
      <c r="AG12" s="8">
        <v>0.625</v>
      </c>
      <c r="AH12" s="8">
        <v>0.63541666666666663</v>
      </c>
      <c r="AI12" s="13">
        <f t="shared" si="8"/>
        <v>0.22222222222222224</v>
      </c>
      <c r="AJ12" s="13">
        <f t="shared" si="9"/>
        <v>0.28124999999999994</v>
      </c>
      <c r="AK12" s="1">
        <v>0.35416666666666669</v>
      </c>
      <c r="AL12" s="1">
        <v>0.3611111111111111</v>
      </c>
      <c r="AM12" s="1">
        <v>4.1666666666666664E-2</v>
      </c>
      <c r="AN12" s="1">
        <v>0.625</v>
      </c>
      <c r="AO12" s="1">
        <v>0.63541666666666663</v>
      </c>
      <c r="AP12" s="16">
        <f t="shared" si="10"/>
        <v>0.22222222222222227</v>
      </c>
      <c r="AQ12" s="16">
        <f t="shared" si="11"/>
        <v>0.28124999999999994</v>
      </c>
      <c r="AR12" s="8">
        <v>0.35416666666666669</v>
      </c>
      <c r="AS12" s="8">
        <v>0.3611111111111111</v>
      </c>
      <c r="AT12" s="8">
        <v>4.1666666666666664E-2</v>
      </c>
      <c r="AU12" s="8">
        <v>0.625</v>
      </c>
      <c r="AV12" s="8">
        <v>0.63541666666666663</v>
      </c>
      <c r="AW12" s="13">
        <f t="shared" si="12"/>
        <v>0.22222222222222224</v>
      </c>
      <c r="AX12" s="13">
        <f t="shared" si="13"/>
        <v>0.28124999999999994</v>
      </c>
      <c r="AY12" s="1">
        <v>0.35416666666666669</v>
      </c>
      <c r="AZ12" s="1">
        <v>0.3611111111111111</v>
      </c>
      <c r="BA12" s="1">
        <v>4.1666666666666664E-2</v>
      </c>
      <c r="BB12" s="1">
        <v>0.625</v>
      </c>
      <c r="BC12" s="1">
        <v>0.63541666666666663</v>
      </c>
      <c r="BD12" s="16">
        <f t="shared" si="14"/>
        <v>0.22222222222222224</v>
      </c>
      <c r="BE12" s="16">
        <f t="shared" si="15"/>
        <v>0.28124999999999994</v>
      </c>
    </row>
    <row r="13" spans="1:57" x14ac:dyDescent="0.25">
      <c r="A13" s="2" t="s">
        <v>9</v>
      </c>
      <c r="B13" s="8">
        <v>0.35416666666666669</v>
      </c>
      <c r="C13" s="8">
        <v>0.35416666666666669</v>
      </c>
      <c r="D13" s="8">
        <v>0</v>
      </c>
      <c r="E13" s="8">
        <v>0.52083333333333337</v>
      </c>
      <c r="F13" s="8">
        <v>0.52083333333333337</v>
      </c>
      <c r="G13" s="8">
        <f t="shared" ref="G13:G19" si="18">SUM(E13-D13-C13)</f>
        <v>0.16666666666666669</v>
      </c>
      <c r="H13" s="8">
        <f t="shared" ref="H13:H19" si="19">SUM(F13-B13)</f>
        <v>0.16666666666666669</v>
      </c>
      <c r="I13" s="1">
        <v>0.35416666666666669</v>
      </c>
      <c r="J13" s="1">
        <v>0.36458333333333331</v>
      </c>
      <c r="K13" s="1">
        <v>5.2083333333333336E-2</v>
      </c>
      <c r="L13" s="1">
        <v>0.62152777777777779</v>
      </c>
      <c r="M13" s="1">
        <v>0.63541666666666663</v>
      </c>
      <c r="N13" s="1">
        <f t="shared" si="2"/>
        <v>0.2048611111111111</v>
      </c>
      <c r="O13" s="16">
        <f t="shared" si="3"/>
        <v>0.28124999999999994</v>
      </c>
      <c r="P13" s="8">
        <v>0.35416666666666669</v>
      </c>
      <c r="Q13" s="8">
        <v>0.36458333333333331</v>
      </c>
      <c r="R13" s="8">
        <v>5.2083333333333336E-2</v>
      </c>
      <c r="S13" s="8">
        <v>0.625</v>
      </c>
      <c r="T13" s="8">
        <v>0.63541666666666663</v>
      </c>
      <c r="U13" s="13">
        <f t="shared" si="4"/>
        <v>0.20833333333333331</v>
      </c>
      <c r="V13" s="13">
        <f t="shared" si="5"/>
        <v>0.28124999999999994</v>
      </c>
      <c r="W13" s="17">
        <v>0.35416666666666669</v>
      </c>
      <c r="X13" s="17">
        <v>0.36458333333333331</v>
      </c>
      <c r="Y13" s="17">
        <v>5.2083333333333336E-2</v>
      </c>
      <c r="Z13" s="17">
        <v>0.625</v>
      </c>
      <c r="AA13" s="17">
        <v>0.63541666666666663</v>
      </c>
      <c r="AB13" s="16">
        <f t="shared" si="6"/>
        <v>0.20833333333333331</v>
      </c>
      <c r="AC13" s="16">
        <f t="shared" si="7"/>
        <v>0.28124999999999994</v>
      </c>
      <c r="AD13" s="8">
        <v>0.35416666666666669</v>
      </c>
      <c r="AE13" s="8">
        <v>0.36458333333333331</v>
      </c>
      <c r="AF13" s="8">
        <v>5.2083333333333336E-2</v>
      </c>
      <c r="AG13" s="8">
        <v>0.625</v>
      </c>
      <c r="AH13" s="8">
        <v>0.63541666666666663</v>
      </c>
      <c r="AI13" s="13">
        <f t="shared" si="8"/>
        <v>0.20833333333333334</v>
      </c>
      <c r="AJ13" s="13">
        <f t="shared" si="9"/>
        <v>0.28124999999999994</v>
      </c>
      <c r="AK13" s="11">
        <v>0.35416666666666669</v>
      </c>
      <c r="AL13" s="11">
        <v>0.36458333333333331</v>
      </c>
      <c r="AM13" s="11">
        <v>5.2083333333333336E-2</v>
      </c>
      <c r="AN13" s="11">
        <v>0.625</v>
      </c>
      <c r="AO13" s="11">
        <v>0.63541666666666663</v>
      </c>
      <c r="AP13" s="16">
        <f t="shared" si="10"/>
        <v>0.20833333333333331</v>
      </c>
      <c r="AQ13" s="16">
        <f t="shared" si="11"/>
        <v>0.28124999999999994</v>
      </c>
      <c r="AR13" s="8">
        <v>0.35416666666666669</v>
      </c>
      <c r="AS13" s="8">
        <v>0.36458333333333331</v>
      </c>
      <c r="AT13" s="8">
        <v>5.2083333333333336E-2</v>
      </c>
      <c r="AU13" s="8">
        <v>0.625</v>
      </c>
      <c r="AV13" s="8">
        <v>0.63541666666666663</v>
      </c>
      <c r="AW13" s="13">
        <f t="shared" si="12"/>
        <v>0.20833333333333334</v>
      </c>
      <c r="AX13" s="13">
        <f t="shared" si="13"/>
        <v>0.28124999999999994</v>
      </c>
      <c r="AY13" s="11">
        <v>0.35416666666666669</v>
      </c>
      <c r="AZ13" s="11">
        <v>0.36458333333333331</v>
      </c>
      <c r="BA13" s="11">
        <v>5.2083333333333336E-2</v>
      </c>
      <c r="BB13" s="11">
        <v>0.625</v>
      </c>
      <c r="BC13" s="11">
        <v>0.63541666666666663</v>
      </c>
      <c r="BD13" s="16">
        <f t="shared" si="14"/>
        <v>0.20833333333333334</v>
      </c>
      <c r="BE13" s="16">
        <f t="shared" si="15"/>
        <v>0.28124999999999994</v>
      </c>
    </row>
    <row r="14" spans="1:57" x14ac:dyDescent="0.25">
      <c r="A14" s="22" t="s">
        <v>10</v>
      </c>
      <c r="B14" s="13">
        <v>0.3611111111111111</v>
      </c>
      <c r="C14" s="13">
        <v>0.3611111111111111</v>
      </c>
      <c r="D14" s="13">
        <v>0</v>
      </c>
      <c r="E14" s="13">
        <v>0.53125</v>
      </c>
      <c r="F14" s="13">
        <v>0.53125</v>
      </c>
      <c r="G14" s="13">
        <f t="shared" si="18"/>
        <v>0.1701388888888889</v>
      </c>
      <c r="H14" s="13">
        <f t="shared" si="19"/>
        <v>0.1701388888888889</v>
      </c>
      <c r="I14" s="1">
        <v>0.35416666666666669</v>
      </c>
      <c r="J14" s="1">
        <v>0.3611111111111111</v>
      </c>
      <c r="K14" s="1">
        <v>5.2083333333333336E-2</v>
      </c>
      <c r="L14" s="1">
        <v>0.61458333333333337</v>
      </c>
      <c r="M14" s="1">
        <v>0.625</v>
      </c>
      <c r="N14" s="1">
        <f t="shared" si="2"/>
        <v>0.2013888888888889</v>
      </c>
      <c r="O14" s="16">
        <f t="shared" si="3"/>
        <v>0.27083333333333331</v>
      </c>
      <c r="P14" s="8">
        <v>0.35416666666666669</v>
      </c>
      <c r="Q14" s="8">
        <v>0.3611111111111111</v>
      </c>
      <c r="R14" s="8">
        <v>5.2083333333333336E-2</v>
      </c>
      <c r="S14" s="8">
        <v>0.625</v>
      </c>
      <c r="T14" s="8">
        <v>0.63541666666666663</v>
      </c>
      <c r="U14" s="13">
        <f t="shared" si="4"/>
        <v>0.21180555555555552</v>
      </c>
      <c r="V14" s="13">
        <f t="shared" si="5"/>
        <v>0.28124999999999994</v>
      </c>
      <c r="W14" s="16">
        <v>0.34027777777777773</v>
      </c>
      <c r="X14" s="16">
        <v>0.3611111111111111</v>
      </c>
      <c r="Y14" s="16">
        <v>5.2083333333333336E-2</v>
      </c>
      <c r="Z14" s="16">
        <v>0.625</v>
      </c>
      <c r="AA14" s="16">
        <v>0.63541666666666663</v>
      </c>
      <c r="AB14" s="16">
        <f t="shared" si="6"/>
        <v>0.21180555555555552</v>
      </c>
      <c r="AC14" s="16">
        <f t="shared" si="7"/>
        <v>0.2951388888888889</v>
      </c>
      <c r="AD14" s="8">
        <v>0.34027777777777773</v>
      </c>
      <c r="AE14" s="8">
        <v>0.3611111111111111</v>
      </c>
      <c r="AF14" s="8">
        <v>5.2083333333333336E-2</v>
      </c>
      <c r="AG14" s="8">
        <v>0.625</v>
      </c>
      <c r="AH14" s="8">
        <v>0.63541666666666663</v>
      </c>
      <c r="AI14" s="13">
        <f t="shared" si="8"/>
        <v>0.21180555555555555</v>
      </c>
      <c r="AJ14" s="13">
        <f t="shared" si="9"/>
        <v>0.2951388888888889</v>
      </c>
      <c r="AK14" s="1">
        <v>0.34027777777777773</v>
      </c>
      <c r="AL14" s="1">
        <v>0.3611111111111111</v>
      </c>
      <c r="AM14" s="1">
        <v>5.2083333333333336E-2</v>
      </c>
      <c r="AN14" s="1">
        <v>0.625</v>
      </c>
      <c r="AO14" s="1">
        <v>0.63541666666666663</v>
      </c>
      <c r="AP14" s="16">
        <f t="shared" si="10"/>
        <v>0.21180555555555552</v>
      </c>
      <c r="AQ14" s="16">
        <f t="shared" si="11"/>
        <v>0.2951388888888889</v>
      </c>
      <c r="AR14" s="8">
        <v>0.34027777777777773</v>
      </c>
      <c r="AS14" s="8">
        <v>0.3611111111111111</v>
      </c>
      <c r="AT14" s="8">
        <v>5.2083333333333336E-2</v>
      </c>
      <c r="AU14" s="8">
        <v>0.625</v>
      </c>
      <c r="AV14" s="8">
        <v>0.63541666666666663</v>
      </c>
      <c r="AW14" s="13">
        <f t="shared" si="12"/>
        <v>0.21180555555555555</v>
      </c>
      <c r="AX14" s="13">
        <f t="shared" si="13"/>
        <v>0.2951388888888889</v>
      </c>
      <c r="AY14" s="1">
        <v>0.34027777777777773</v>
      </c>
      <c r="AZ14" s="1">
        <v>0.3611111111111111</v>
      </c>
      <c r="BA14" s="1">
        <v>5.2083333333333336E-2</v>
      </c>
      <c r="BB14" s="1">
        <v>0.625</v>
      </c>
      <c r="BC14" s="1">
        <v>0.63541666666666663</v>
      </c>
      <c r="BD14" s="16">
        <f t="shared" si="14"/>
        <v>0.21180555555555555</v>
      </c>
      <c r="BE14" s="16">
        <f t="shared" si="15"/>
        <v>0.2951388888888889</v>
      </c>
    </row>
    <row r="15" spans="1:57" x14ac:dyDescent="0.25">
      <c r="A15" s="2" t="s">
        <v>11</v>
      </c>
      <c r="B15" s="8">
        <v>0.35416666666666669</v>
      </c>
      <c r="C15" s="8">
        <v>0.35416666666666669</v>
      </c>
      <c r="D15" s="8">
        <v>0</v>
      </c>
      <c r="E15" s="8">
        <v>0.52083333333333337</v>
      </c>
      <c r="F15" s="8">
        <v>0.52083333333333337</v>
      </c>
      <c r="G15" s="8">
        <f t="shared" si="18"/>
        <v>0.16666666666666669</v>
      </c>
      <c r="H15" s="8">
        <f t="shared" si="19"/>
        <v>0.16666666666666669</v>
      </c>
      <c r="I15" s="1">
        <v>0.35416666666666669</v>
      </c>
      <c r="J15" s="1">
        <v>0.36458333333333331</v>
      </c>
      <c r="K15" s="1">
        <v>5.2083333333333336E-2</v>
      </c>
      <c r="L15" s="1">
        <v>0.625</v>
      </c>
      <c r="M15" s="1">
        <v>0.63194444444444442</v>
      </c>
      <c r="N15" s="1">
        <f>SUM(L15-K15-J15)</f>
        <v>0.20833333333333331</v>
      </c>
      <c r="O15" s="16">
        <f t="shared" si="3"/>
        <v>0.27777777777777773</v>
      </c>
      <c r="P15" s="8">
        <v>0.35416666666666669</v>
      </c>
      <c r="Q15" s="8">
        <v>0.36458333333333331</v>
      </c>
      <c r="R15" s="8">
        <v>5.2083333333333336E-2</v>
      </c>
      <c r="S15" s="8">
        <v>0.625</v>
      </c>
      <c r="T15" s="8">
        <v>0.63194444444444442</v>
      </c>
      <c r="U15" s="13">
        <f t="shared" si="4"/>
        <v>0.20833333333333331</v>
      </c>
      <c r="V15" s="13">
        <f t="shared" si="5"/>
        <v>0.27777777777777773</v>
      </c>
      <c r="W15" s="17">
        <v>0.35416666666666669</v>
      </c>
      <c r="X15" s="17">
        <v>0.36458333333333331</v>
      </c>
      <c r="Y15" s="17">
        <v>5.2083333333333336E-2</v>
      </c>
      <c r="Z15" s="17">
        <v>0.625</v>
      </c>
      <c r="AA15" s="17">
        <v>0.63194444444444442</v>
      </c>
      <c r="AB15" s="16">
        <f t="shared" si="6"/>
        <v>0.20833333333333331</v>
      </c>
      <c r="AC15" s="16">
        <f t="shared" si="7"/>
        <v>0.27777777777777773</v>
      </c>
      <c r="AD15" s="8">
        <v>0.35416666666666669</v>
      </c>
      <c r="AE15" s="8">
        <v>0.36458333333333331</v>
      </c>
      <c r="AF15" s="8">
        <v>5.2083333333333336E-2</v>
      </c>
      <c r="AG15" s="8">
        <v>0.625</v>
      </c>
      <c r="AH15" s="8">
        <v>0.63194444444444442</v>
      </c>
      <c r="AI15" s="13">
        <f t="shared" si="8"/>
        <v>0.20833333333333334</v>
      </c>
      <c r="AJ15" s="13">
        <f t="shared" si="9"/>
        <v>0.27777777777777773</v>
      </c>
      <c r="AK15" s="12">
        <v>0.35416666666666669</v>
      </c>
      <c r="AL15" s="12">
        <v>0.36458333333333331</v>
      </c>
      <c r="AM15" s="12">
        <v>5.2083333333333336E-2</v>
      </c>
      <c r="AN15" s="12">
        <v>0.625</v>
      </c>
      <c r="AO15" s="12">
        <v>0.63194444444444442</v>
      </c>
      <c r="AP15" s="16">
        <f t="shared" si="10"/>
        <v>0.20833333333333331</v>
      </c>
      <c r="AQ15" s="16">
        <f t="shared" si="11"/>
        <v>0.27777777777777773</v>
      </c>
      <c r="AR15" s="8">
        <v>0.35416666666666669</v>
      </c>
      <c r="AS15" s="8">
        <v>0.36458333333333331</v>
      </c>
      <c r="AT15" s="8">
        <v>5.2083333333333336E-2</v>
      </c>
      <c r="AU15" s="8">
        <v>0.625</v>
      </c>
      <c r="AV15" s="8">
        <v>0.63194444444444442</v>
      </c>
      <c r="AW15" s="13">
        <f t="shared" si="12"/>
        <v>0.20833333333333334</v>
      </c>
      <c r="AX15" s="13">
        <f t="shared" si="13"/>
        <v>0.27777777777777773</v>
      </c>
      <c r="AY15" s="12">
        <v>0.35416666666666669</v>
      </c>
      <c r="AZ15" s="12">
        <v>0.36458333333333331</v>
      </c>
      <c r="BA15" s="12">
        <v>5.2083333333333336E-2</v>
      </c>
      <c r="BB15" s="12">
        <v>0.625</v>
      </c>
      <c r="BC15" s="12">
        <v>0.63194444444444442</v>
      </c>
      <c r="BD15" s="16">
        <f t="shared" si="14"/>
        <v>0.20833333333333334</v>
      </c>
      <c r="BE15" s="16">
        <f t="shared" si="15"/>
        <v>0.27777777777777773</v>
      </c>
    </row>
    <row r="16" spans="1:57" x14ac:dyDescent="0.25">
      <c r="A16" s="2" t="s">
        <v>12</v>
      </c>
      <c r="B16" s="8">
        <v>0.35416666666666669</v>
      </c>
      <c r="C16" s="8">
        <v>0.35416666666666669</v>
      </c>
      <c r="D16" s="8">
        <v>0</v>
      </c>
      <c r="E16" s="8">
        <v>0.52083333333333337</v>
      </c>
      <c r="F16" s="8">
        <v>0.52083333333333337</v>
      </c>
      <c r="G16" s="8">
        <f t="shared" si="18"/>
        <v>0.16666666666666669</v>
      </c>
      <c r="H16" s="8">
        <f t="shared" si="19"/>
        <v>0.16666666666666669</v>
      </c>
      <c r="I16" s="1">
        <v>0.34375</v>
      </c>
      <c r="J16" s="1">
        <v>0.35416666666666669</v>
      </c>
      <c r="K16" s="1">
        <v>5.2083333333333336E-2</v>
      </c>
      <c r="L16" s="1">
        <v>0.61458333333333337</v>
      </c>
      <c r="M16" s="1">
        <v>0.625</v>
      </c>
      <c r="N16" s="1">
        <f t="shared" si="2"/>
        <v>0.20833333333333331</v>
      </c>
      <c r="O16" s="16">
        <f t="shared" si="3"/>
        <v>0.28125</v>
      </c>
      <c r="P16" s="8">
        <v>0.34375</v>
      </c>
      <c r="Q16" s="8">
        <v>0.35416666666666669</v>
      </c>
      <c r="R16" s="8">
        <v>5.2083333333333336E-2</v>
      </c>
      <c r="S16" s="8">
        <v>0.61458333333333337</v>
      </c>
      <c r="T16" s="8">
        <v>0.625</v>
      </c>
      <c r="U16" s="13">
        <f t="shared" si="4"/>
        <v>0.20833333333333331</v>
      </c>
      <c r="V16" s="13">
        <f t="shared" si="5"/>
        <v>0.28125</v>
      </c>
      <c r="W16" s="16">
        <v>0.34375</v>
      </c>
      <c r="X16" s="16">
        <v>0.35416666666666669</v>
      </c>
      <c r="Y16" s="16">
        <v>5.2083333333333336E-2</v>
      </c>
      <c r="Z16" s="16">
        <v>0.61458333333333337</v>
      </c>
      <c r="AA16" s="16">
        <v>0.625</v>
      </c>
      <c r="AB16" s="16">
        <f t="shared" si="6"/>
        <v>0.20833333333333331</v>
      </c>
      <c r="AC16" s="16">
        <f t="shared" si="7"/>
        <v>0.28125</v>
      </c>
      <c r="AD16" s="8">
        <v>0.34375</v>
      </c>
      <c r="AE16" s="8">
        <v>0.35416666666666669</v>
      </c>
      <c r="AF16" s="8">
        <v>5.2083333333333336E-2</v>
      </c>
      <c r="AG16" s="8">
        <v>0.61458333333333337</v>
      </c>
      <c r="AH16" s="8">
        <v>0.625</v>
      </c>
      <c r="AI16" s="13">
        <f t="shared" si="8"/>
        <v>0.20833333333333334</v>
      </c>
      <c r="AJ16" s="13">
        <f t="shared" si="9"/>
        <v>0.28125</v>
      </c>
      <c r="AK16" s="11">
        <v>0.34375</v>
      </c>
      <c r="AL16" s="11">
        <v>0.35416666666666669</v>
      </c>
      <c r="AM16" s="11">
        <v>5.2083333333333336E-2</v>
      </c>
      <c r="AN16" s="11">
        <v>0.61458333333333337</v>
      </c>
      <c r="AO16" s="11">
        <v>0.625</v>
      </c>
      <c r="AP16" s="16">
        <f t="shared" si="10"/>
        <v>0.20833333333333331</v>
      </c>
      <c r="AQ16" s="16">
        <f t="shared" si="11"/>
        <v>0.28125</v>
      </c>
      <c r="AR16" s="8">
        <v>0.34375</v>
      </c>
      <c r="AS16" s="8">
        <v>0.35416666666666669</v>
      </c>
      <c r="AT16" s="8">
        <v>5.2083333333333336E-2</v>
      </c>
      <c r="AU16" s="8">
        <v>0.61458333333333337</v>
      </c>
      <c r="AV16" s="8">
        <v>0.625</v>
      </c>
      <c r="AW16" s="13">
        <f t="shared" si="12"/>
        <v>0.20833333333333334</v>
      </c>
      <c r="AX16" s="13">
        <f t="shared" si="13"/>
        <v>0.28125</v>
      </c>
      <c r="AY16" s="11">
        <v>0.34375</v>
      </c>
      <c r="AZ16" s="11">
        <v>0.35416666666666669</v>
      </c>
      <c r="BA16" s="11">
        <v>5.2083333333333336E-2</v>
      </c>
      <c r="BB16" s="11">
        <v>0.61458333333333337</v>
      </c>
      <c r="BC16" s="11">
        <v>0.625</v>
      </c>
      <c r="BD16" s="16">
        <f t="shared" si="14"/>
        <v>0.20833333333333334</v>
      </c>
      <c r="BE16" s="16">
        <f t="shared" si="15"/>
        <v>0.28125</v>
      </c>
    </row>
    <row r="17" spans="1:57" x14ac:dyDescent="0.25">
      <c r="A17" s="2" t="s">
        <v>34</v>
      </c>
      <c r="B17" s="8">
        <v>0.35416666666666669</v>
      </c>
      <c r="C17" s="8">
        <v>0.36458333333333331</v>
      </c>
      <c r="D17" s="8">
        <v>0</v>
      </c>
      <c r="E17" s="8">
        <v>0.53125</v>
      </c>
      <c r="F17" s="8">
        <v>0.53125</v>
      </c>
      <c r="G17" s="8">
        <f t="shared" si="18"/>
        <v>0.16666666666666669</v>
      </c>
      <c r="H17" s="8">
        <f t="shared" si="19"/>
        <v>0.17708333333333331</v>
      </c>
      <c r="I17" s="1">
        <v>0.35069444444444442</v>
      </c>
      <c r="J17" s="1">
        <v>0.36805555555555558</v>
      </c>
      <c r="K17" s="1">
        <v>5.2083333333333336E-2</v>
      </c>
      <c r="L17" s="1">
        <v>0.62152777777777779</v>
      </c>
      <c r="M17" s="1">
        <v>0.63541666666666663</v>
      </c>
      <c r="N17" s="1">
        <f t="shared" si="2"/>
        <v>0.20138888888888884</v>
      </c>
      <c r="O17" s="16">
        <f t="shared" si="3"/>
        <v>0.28472222222222221</v>
      </c>
      <c r="P17" s="8">
        <v>0.35069444444444442</v>
      </c>
      <c r="Q17" s="8">
        <v>0.36805555555555558</v>
      </c>
      <c r="R17" s="8">
        <v>5.2083333333333336E-2</v>
      </c>
      <c r="S17" s="8">
        <v>0.625</v>
      </c>
      <c r="T17" s="8">
        <v>0.63541666666666663</v>
      </c>
      <c r="U17" s="13">
        <f t="shared" si="4"/>
        <v>0.20486111111111105</v>
      </c>
      <c r="V17" s="13">
        <f t="shared" si="5"/>
        <v>0.28472222222222221</v>
      </c>
      <c r="W17" s="17">
        <v>0.35069444444444442</v>
      </c>
      <c r="X17" s="17">
        <v>0.36805555555555558</v>
      </c>
      <c r="Y17" s="17">
        <v>5.2083333333333336E-2</v>
      </c>
      <c r="Z17" s="17">
        <v>0.625</v>
      </c>
      <c r="AA17" s="17">
        <v>0.63541666666666663</v>
      </c>
      <c r="AB17" s="16">
        <f t="shared" si="6"/>
        <v>0.20486111111111105</v>
      </c>
      <c r="AC17" s="16">
        <f t="shared" si="7"/>
        <v>0.28472222222222221</v>
      </c>
      <c r="AD17" s="8">
        <v>0.35069444444444442</v>
      </c>
      <c r="AE17" s="8">
        <v>0.36805555555555558</v>
      </c>
      <c r="AF17" s="8">
        <v>5.2083333333333336E-2</v>
      </c>
      <c r="AG17" s="8">
        <v>0.625</v>
      </c>
      <c r="AH17" s="8">
        <v>0.63541666666666663</v>
      </c>
      <c r="AI17" s="13">
        <f t="shared" si="8"/>
        <v>0.20486111111111108</v>
      </c>
      <c r="AJ17" s="13">
        <f t="shared" si="9"/>
        <v>0.28472222222222221</v>
      </c>
      <c r="AK17" s="11">
        <v>0.35069444444444442</v>
      </c>
      <c r="AL17" s="11">
        <v>0.36805555555555558</v>
      </c>
      <c r="AM17" s="11">
        <v>5.2083333333333336E-2</v>
      </c>
      <c r="AN17" s="11">
        <v>0.625</v>
      </c>
      <c r="AO17" s="11">
        <v>0.63541666666666663</v>
      </c>
      <c r="AP17" s="16">
        <f t="shared" si="10"/>
        <v>0.20486111111111105</v>
      </c>
      <c r="AQ17" s="16">
        <f t="shared" si="11"/>
        <v>0.28472222222222221</v>
      </c>
      <c r="AR17" s="8">
        <v>0.35069444444444442</v>
      </c>
      <c r="AS17" s="8">
        <v>0.36805555555555558</v>
      </c>
      <c r="AT17" s="8">
        <v>5.2083333333333336E-2</v>
      </c>
      <c r="AU17" s="8">
        <v>0.625</v>
      </c>
      <c r="AV17" s="8">
        <v>0.63541666666666663</v>
      </c>
      <c r="AW17" s="13">
        <f t="shared" si="12"/>
        <v>0.20486111111111108</v>
      </c>
      <c r="AX17" s="13">
        <f t="shared" si="13"/>
        <v>0.28472222222222221</v>
      </c>
      <c r="AY17" s="11">
        <v>0.35069444444444442</v>
      </c>
      <c r="AZ17" s="11">
        <v>0.36805555555555558</v>
      </c>
      <c r="BA17" s="11">
        <v>5.2083333333333336E-2</v>
      </c>
      <c r="BB17" s="11">
        <v>0.625</v>
      </c>
      <c r="BC17" s="11">
        <v>0.63541666666666663</v>
      </c>
      <c r="BD17" s="16">
        <f t="shared" si="14"/>
        <v>0.20486111111111108</v>
      </c>
      <c r="BE17" s="16">
        <f t="shared" si="15"/>
        <v>0.28472222222222221</v>
      </c>
    </row>
    <row r="18" spans="1:57" x14ac:dyDescent="0.25">
      <c r="A18" s="2" t="s">
        <v>35</v>
      </c>
      <c r="B18" s="8">
        <v>0.36458333333333331</v>
      </c>
      <c r="C18" s="8">
        <v>0.36458333333333331</v>
      </c>
      <c r="D18" s="8">
        <v>0</v>
      </c>
      <c r="E18" s="8">
        <v>0.53125</v>
      </c>
      <c r="F18" s="8">
        <v>0.53125</v>
      </c>
      <c r="G18" s="8">
        <f t="shared" si="18"/>
        <v>0.16666666666666669</v>
      </c>
      <c r="H18" s="8">
        <f t="shared" si="19"/>
        <v>0.16666666666666669</v>
      </c>
      <c r="I18" s="1">
        <v>0.35416666666666669</v>
      </c>
      <c r="J18" s="1">
        <v>0.36458333333333331</v>
      </c>
      <c r="K18" s="1">
        <v>6.25E-2</v>
      </c>
      <c r="L18" s="1">
        <v>0.625</v>
      </c>
      <c r="M18" s="1">
        <v>0.63541666666666663</v>
      </c>
      <c r="N18" s="1">
        <f t="shared" si="2"/>
        <v>0.19791666666666669</v>
      </c>
      <c r="O18" s="16">
        <f t="shared" si="3"/>
        <v>0.28124999999999994</v>
      </c>
      <c r="P18" s="8">
        <v>0.35416666666666669</v>
      </c>
      <c r="Q18" s="8">
        <v>0.36458333333333331</v>
      </c>
      <c r="R18" s="8">
        <v>6.25E-2</v>
      </c>
      <c r="S18" s="8">
        <v>0.625</v>
      </c>
      <c r="T18" s="8">
        <v>0.63541666666666663</v>
      </c>
      <c r="U18" s="13">
        <f t="shared" si="4"/>
        <v>0.19791666666666669</v>
      </c>
      <c r="V18" s="13">
        <f t="shared" si="5"/>
        <v>0.28124999999999994</v>
      </c>
      <c r="W18" s="16">
        <v>0.35416666666666669</v>
      </c>
      <c r="X18" s="16">
        <v>0.36458333333333331</v>
      </c>
      <c r="Y18" s="16">
        <v>6.25E-2</v>
      </c>
      <c r="Z18" s="16">
        <v>0.625</v>
      </c>
      <c r="AA18" s="16">
        <v>0.63541666666666663</v>
      </c>
      <c r="AB18" s="16">
        <f t="shared" si="6"/>
        <v>0.19791666666666669</v>
      </c>
      <c r="AC18" s="16">
        <f t="shared" si="7"/>
        <v>0.28124999999999994</v>
      </c>
      <c r="AD18" s="8">
        <v>0.35416666666666669</v>
      </c>
      <c r="AE18" s="8">
        <v>0.36458333333333331</v>
      </c>
      <c r="AF18" s="8">
        <v>5.2083333333333336E-2</v>
      </c>
      <c r="AG18" s="8">
        <v>0.625</v>
      </c>
      <c r="AH18" s="8">
        <v>0.63541666666666663</v>
      </c>
      <c r="AI18" s="13">
        <f t="shared" si="8"/>
        <v>0.20833333333333334</v>
      </c>
      <c r="AJ18" s="13">
        <f t="shared" si="9"/>
        <v>0.28124999999999994</v>
      </c>
      <c r="AK18" s="11">
        <v>0.35416666666666669</v>
      </c>
      <c r="AL18" s="11">
        <v>0.36458333333333331</v>
      </c>
      <c r="AM18" s="11">
        <v>5.2083333333333336E-2</v>
      </c>
      <c r="AN18" s="11">
        <v>0.625</v>
      </c>
      <c r="AO18" s="11">
        <v>0.63541666666666663</v>
      </c>
      <c r="AP18" s="16">
        <f t="shared" si="10"/>
        <v>0.20833333333333331</v>
      </c>
      <c r="AQ18" s="16">
        <f t="shared" si="11"/>
        <v>0.28124999999999994</v>
      </c>
      <c r="AR18" s="8">
        <v>0.35416666666666669</v>
      </c>
      <c r="AS18" s="8">
        <v>0.36458333333333331</v>
      </c>
      <c r="AT18" s="8">
        <v>5.2083333333333336E-2</v>
      </c>
      <c r="AU18" s="8">
        <v>0.625</v>
      </c>
      <c r="AV18" s="8">
        <v>0.63541666666666663</v>
      </c>
      <c r="AW18" s="13">
        <f t="shared" si="12"/>
        <v>0.20833333333333334</v>
      </c>
      <c r="AX18" s="13">
        <f t="shared" si="13"/>
        <v>0.28124999999999994</v>
      </c>
      <c r="AY18" s="11">
        <v>0.35416666666666669</v>
      </c>
      <c r="AZ18" s="11">
        <v>0.36458333333333331</v>
      </c>
      <c r="BA18" s="11">
        <v>5.2083333333333336E-2</v>
      </c>
      <c r="BB18" s="11">
        <v>0.625</v>
      </c>
      <c r="BC18" s="11">
        <v>0.63541666666666663</v>
      </c>
      <c r="BD18" s="16">
        <f t="shared" si="14"/>
        <v>0.20833333333333334</v>
      </c>
      <c r="BE18" s="16">
        <f t="shared" si="15"/>
        <v>0.28124999999999994</v>
      </c>
    </row>
    <row r="19" spans="1:57" x14ac:dyDescent="0.25">
      <c r="A19" s="22" t="s">
        <v>36</v>
      </c>
      <c r="B19" s="8">
        <v>0.36458333333333331</v>
      </c>
      <c r="C19" s="8">
        <v>0.36458333333333331</v>
      </c>
      <c r="D19" s="8">
        <v>0</v>
      </c>
      <c r="E19" s="8">
        <v>0.53125</v>
      </c>
      <c r="F19" s="8">
        <v>0.53125</v>
      </c>
      <c r="G19" s="13">
        <f t="shared" si="18"/>
        <v>0.16666666666666669</v>
      </c>
      <c r="H19" s="8">
        <f t="shared" si="19"/>
        <v>0.16666666666666669</v>
      </c>
      <c r="I19" s="1">
        <v>0.35416666666666669</v>
      </c>
      <c r="J19" s="1">
        <v>0.36458333333333331</v>
      </c>
      <c r="K19" s="1">
        <v>5.2083333333333336E-2</v>
      </c>
      <c r="L19" s="1">
        <v>0.625</v>
      </c>
      <c r="M19" s="1">
        <v>0.63541666666666663</v>
      </c>
      <c r="N19" s="1">
        <f t="shared" si="2"/>
        <v>0.20833333333333331</v>
      </c>
      <c r="O19" s="16">
        <f t="shared" si="3"/>
        <v>0.28124999999999994</v>
      </c>
      <c r="P19" s="8">
        <v>0.35416666666666669</v>
      </c>
      <c r="Q19" s="8">
        <v>0.36458333333333331</v>
      </c>
      <c r="R19" s="8">
        <v>5.2083333333333336E-2</v>
      </c>
      <c r="S19" s="8">
        <v>0.625</v>
      </c>
      <c r="T19" s="8">
        <v>0.63541666666666663</v>
      </c>
      <c r="U19" s="13">
        <f t="shared" si="4"/>
        <v>0.20833333333333331</v>
      </c>
      <c r="V19" s="13">
        <f t="shared" si="5"/>
        <v>0.28124999999999994</v>
      </c>
      <c r="W19" s="16">
        <v>0.35416666666666669</v>
      </c>
      <c r="X19" s="16">
        <v>0.36458333333333331</v>
      </c>
      <c r="Y19" s="16">
        <v>5.2083333333333336E-2</v>
      </c>
      <c r="Z19" s="16">
        <v>0.625</v>
      </c>
      <c r="AA19" s="16">
        <v>0.63541666666666663</v>
      </c>
      <c r="AB19" s="16">
        <f t="shared" si="6"/>
        <v>0.20833333333333331</v>
      </c>
      <c r="AC19" s="16">
        <f t="shared" si="7"/>
        <v>0.28124999999999994</v>
      </c>
      <c r="AD19" s="8">
        <v>0.35416666666666669</v>
      </c>
      <c r="AE19" s="8">
        <v>0.36458333333333331</v>
      </c>
      <c r="AF19" s="8">
        <v>5.2083333333333336E-2</v>
      </c>
      <c r="AG19" s="8">
        <v>0.625</v>
      </c>
      <c r="AH19" s="8">
        <v>0.63541666666666663</v>
      </c>
      <c r="AI19" s="13">
        <f t="shared" si="8"/>
        <v>0.20833333333333334</v>
      </c>
      <c r="AJ19" s="13">
        <f t="shared" si="9"/>
        <v>0.28124999999999994</v>
      </c>
      <c r="AK19" s="1">
        <v>0.35416666666666669</v>
      </c>
      <c r="AL19" s="1">
        <v>0.36458333333333331</v>
      </c>
      <c r="AM19" s="1">
        <v>5.2083333333333336E-2</v>
      </c>
      <c r="AN19" s="1">
        <v>0.625</v>
      </c>
      <c r="AO19" s="1">
        <v>0.63541666666666663</v>
      </c>
      <c r="AP19" s="16">
        <f t="shared" si="10"/>
        <v>0.20833333333333331</v>
      </c>
      <c r="AQ19" s="16">
        <f t="shared" si="11"/>
        <v>0.28124999999999994</v>
      </c>
      <c r="AR19" s="8">
        <v>0.35416666666666669</v>
      </c>
      <c r="AS19" s="8">
        <v>0.36458333333333331</v>
      </c>
      <c r="AT19" s="8">
        <v>5.2083333333333336E-2</v>
      </c>
      <c r="AU19" s="8">
        <v>0.625</v>
      </c>
      <c r="AV19" s="8">
        <v>0.63541666666666663</v>
      </c>
      <c r="AW19" s="13">
        <f t="shared" si="12"/>
        <v>0.20833333333333334</v>
      </c>
      <c r="AX19" s="13">
        <f t="shared" si="13"/>
        <v>0.28124999999999994</v>
      </c>
      <c r="AY19" s="1">
        <v>0.35416666666666669</v>
      </c>
      <c r="AZ19" s="1">
        <v>0.36458333333333331</v>
      </c>
      <c r="BA19" s="1">
        <v>5.2083333333333336E-2</v>
      </c>
      <c r="BB19" s="1">
        <v>0.625</v>
      </c>
      <c r="BC19" s="1">
        <v>0.63541666666666663</v>
      </c>
      <c r="BD19" s="16">
        <f t="shared" si="14"/>
        <v>0.20833333333333334</v>
      </c>
      <c r="BE19" s="16">
        <f t="shared" si="15"/>
        <v>0.28124999999999994</v>
      </c>
    </row>
    <row r="20" spans="1:57" x14ac:dyDescent="0.25">
      <c r="A20" s="2" t="s">
        <v>37</v>
      </c>
      <c r="B20" s="26" t="s">
        <v>33</v>
      </c>
      <c r="C20" s="27"/>
      <c r="D20" s="27"/>
      <c r="E20" s="27"/>
      <c r="F20" s="27"/>
      <c r="G20" s="27"/>
      <c r="H20" s="28"/>
      <c r="I20" s="1">
        <v>0.35416666666666669</v>
      </c>
      <c r="J20" s="1">
        <v>0.36458333333333331</v>
      </c>
      <c r="K20" s="1">
        <v>4.1666666666666664E-2</v>
      </c>
      <c r="L20" s="1">
        <v>0.625</v>
      </c>
      <c r="M20" s="1">
        <v>0.63194444444444442</v>
      </c>
      <c r="N20" s="1">
        <f t="shared" si="2"/>
        <v>0.21875000000000006</v>
      </c>
      <c r="O20" s="16">
        <f t="shared" si="3"/>
        <v>0.27777777777777773</v>
      </c>
      <c r="P20" s="8">
        <v>0.35416666666666669</v>
      </c>
      <c r="Q20" s="8">
        <v>0.36458333333333331</v>
      </c>
      <c r="R20" s="8">
        <v>3.8194444444444441E-2</v>
      </c>
      <c r="S20" s="8">
        <v>0.625</v>
      </c>
      <c r="T20" s="8">
        <v>0.63194444444444442</v>
      </c>
      <c r="U20" s="13">
        <f t="shared" si="4"/>
        <v>0.22222222222222227</v>
      </c>
      <c r="V20" s="13">
        <f t="shared" si="5"/>
        <v>0.27777777777777773</v>
      </c>
      <c r="W20" s="16">
        <v>0.35416666666666669</v>
      </c>
      <c r="X20" s="16">
        <v>0.36458333333333331</v>
      </c>
      <c r="Y20" s="16">
        <v>3.8194444444444441E-2</v>
      </c>
      <c r="Z20" s="16">
        <v>0.625</v>
      </c>
      <c r="AA20" s="16">
        <v>0.63194444444444442</v>
      </c>
      <c r="AB20" s="16">
        <f t="shared" si="6"/>
        <v>0.22222222222222227</v>
      </c>
      <c r="AC20" s="16">
        <f t="shared" si="7"/>
        <v>0.27777777777777773</v>
      </c>
      <c r="AD20" s="8">
        <v>0.35416666666666669</v>
      </c>
      <c r="AE20" s="8">
        <v>0.36458333333333331</v>
      </c>
      <c r="AF20" s="8">
        <v>3.8194444444444441E-2</v>
      </c>
      <c r="AG20" s="8">
        <v>0.625</v>
      </c>
      <c r="AH20" s="8">
        <v>0.63194444444444442</v>
      </c>
      <c r="AI20" s="13">
        <f t="shared" si="8"/>
        <v>0.22222222222222224</v>
      </c>
      <c r="AJ20" s="13">
        <f t="shared" si="9"/>
        <v>0.27777777777777773</v>
      </c>
      <c r="AK20" s="1">
        <v>0.35416666666666669</v>
      </c>
      <c r="AL20" s="1">
        <v>0.36458333333333331</v>
      </c>
      <c r="AM20" s="1">
        <v>3.8194444444444441E-2</v>
      </c>
      <c r="AN20" s="1">
        <v>0.625</v>
      </c>
      <c r="AO20" s="1">
        <v>0.63194444444444442</v>
      </c>
      <c r="AP20" s="16">
        <f t="shared" si="10"/>
        <v>0.22222222222222227</v>
      </c>
      <c r="AQ20" s="16">
        <f t="shared" si="11"/>
        <v>0.27777777777777773</v>
      </c>
      <c r="AR20" s="8">
        <v>0.35416666666666669</v>
      </c>
      <c r="AS20" s="8">
        <v>0.36458333333333331</v>
      </c>
      <c r="AT20" s="8">
        <v>3.8194444444444441E-2</v>
      </c>
      <c r="AU20" s="8">
        <v>0.625</v>
      </c>
      <c r="AV20" s="8">
        <v>0.63194444444444442</v>
      </c>
      <c r="AW20" s="13">
        <f t="shared" si="12"/>
        <v>0.22222222222222224</v>
      </c>
      <c r="AX20" s="13">
        <f t="shared" si="13"/>
        <v>0.27777777777777773</v>
      </c>
      <c r="AY20" s="1">
        <v>0.35416666666666669</v>
      </c>
      <c r="AZ20" s="1">
        <v>0.36458333333333331</v>
      </c>
      <c r="BA20" s="1">
        <v>3.8194444444444441E-2</v>
      </c>
      <c r="BB20" s="1">
        <v>0.625</v>
      </c>
      <c r="BC20" s="1">
        <v>0.63194444444444442</v>
      </c>
      <c r="BD20" s="16">
        <f t="shared" si="14"/>
        <v>0.22222222222222224</v>
      </c>
      <c r="BE20" s="16">
        <f t="shared" si="15"/>
        <v>0.27777777777777773</v>
      </c>
    </row>
    <row r="21" spans="1:57" x14ac:dyDescent="0.25">
      <c r="A21" s="2" t="s">
        <v>38</v>
      </c>
      <c r="B21" s="8">
        <v>0.36458333333333331</v>
      </c>
      <c r="C21" s="8">
        <v>0.36458333333333331</v>
      </c>
      <c r="D21" s="8">
        <v>0</v>
      </c>
      <c r="E21" s="8">
        <v>0.53125</v>
      </c>
      <c r="F21" s="8">
        <v>0.53125</v>
      </c>
      <c r="G21" s="8">
        <f t="shared" ref="G21" si="20">SUM(E21-C21-D21)</f>
        <v>0.16666666666666669</v>
      </c>
      <c r="H21" s="8">
        <f t="shared" ref="H21" si="21">SUM(F21-B21)</f>
        <v>0.16666666666666669</v>
      </c>
      <c r="I21" s="1">
        <v>0.3611111111111111</v>
      </c>
      <c r="J21" s="1">
        <v>0.36458333333333331</v>
      </c>
      <c r="K21" s="1">
        <v>4.1666666666666664E-2</v>
      </c>
      <c r="L21" s="1">
        <v>0.625</v>
      </c>
      <c r="M21" s="1">
        <v>0.625</v>
      </c>
      <c r="N21" s="1">
        <f t="shared" si="2"/>
        <v>0.21875000000000006</v>
      </c>
      <c r="O21" s="16">
        <f t="shared" si="3"/>
        <v>0.2638888888888889</v>
      </c>
      <c r="P21" s="8">
        <v>0.35416666666666669</v>
      </c>
      <c r="Q21" s="8">
        <v>0.36458333333333331</v>
      </c>
      <c r="R21" s="8">
        <v>5.2083333333333336E-2</v>
      </c>
      <c r="S21" s="8">
        <v>0.625</v>
      </c>
      <c r="T21" s="8">
        <v>0.625</v>
      </c>
      <c r="U21" s="13">
        <f t="shared" si="4"/>
        <v>0.20833333333333331</v>
      </c>
      <c r="V21" s="13">
        <f t="shared" si="5"/>
        <v>0.27083333333333331</v>
      </c>
      <c r="W21" s="17">
        <v>0.35416666666666669</v>
      </c>
      <c r="X21" s="17">
        <v>0.36458333333333331</v>
      </c>
      <c r="Y21" s="17">
        <v>5.2083333333333336E-2</v>
      </c>
      <c r="Z21" s="17">
        <v>0.625</v>
      </c>
      <c r="AA21" s="17">
        <v>0.625</v>
      </c>
      <c r="AB21" s="16">
        <f t="shared" si="6"/>
        <v>0.20833333333333331</v>
      </c>
      <c r="AC21" s="16">
        <f t="shared" si="7"/>
        <v>0.27083333333333331</v>
      </c>
      <c r="AD21" s="8">
        <v>0.35416666666666669</v>
      </c>
      <c r="AE21" s="8">
        <v>0.36458333333333331</v>
      </c>
      <c r="AF21" s="8">
        <v>5.2083333333333336E-2</v>
      </c>
      <c r="AG21" s="8">
        <v>0.625</v>
      </c>
      <c r="AH21" s="8">
        <v>0.625</v>
      </c>
      <c r="AI21" s="13">
        <f t="shared" si="8"/>
        <v>0.20833333333333334</v>
      </c>
      <c r="AJ21" s="13">
        <f t="shared" si="9"/>
        <v>0.27083333333333331</v>
      </c>
      <c r="AK21" s="11">
        <v>0.35416666666666669</v>
      </c>
      <c r="AL21" s="11">
        <v>0.36458333333333331</v>
      </c>
      <c r="AM21" s="11">
        <v>5.2083333333333336E-2</v>
      </c>
      <c r="AN21" s="11">
        <v>0.625</v>
      </c>
      <c r="AO21" s="11">
        <v>0.625</v>
      </c>
      <c r="AP21" s="16">
        <f t="shared" si="10"/>
        <v>0.20833333333333331</v>
      </c>
      <c r="AQ21" s="16">
        <f t="shared" si="11"/>
        <v>0.27083333333333331</v>
      </c>
      <c r="AR21" s="8">
        <v>0.35416666666666669</v>
      </c>
      <c r="AS21" s="8">
        <v>0.36458333333333331</v>
      </c>
      <c r="AT21" s="8">
        <v>5.2083333333333336E-2</v>
      </c>
      <c r="AU21" s="8">
        <v>0.625</v>
      </c>
      <c r="AV21" s="8">
        <v>0.625</v>
      </c>
      <c r="AW21" s="13">
        <f t="shared" si="12"/>
        <v>0.20833333333333334</v>
      </c>
      <c r="AX21" s="13">
        <f t="shared" si="13"/>
        <v>0.27083333333333331</v>
      </c>
      <c r="AY21" s="11">
        <v>0.35416666666666669</v>
      </c>
      <c r="AZ21" s="11">
        <v>0.36458333333333331</v>
      </c>
      <c r="BA21" s="11">
        <v>5.2083333333333336E-2</v>
      </c>
      <c r="BB21" s="11">
        <v>0.625</v>
      </c>
      <c r="BC21" s="11">
        <v>0.625</v>
      </c>
      <c r="BD21" s="16">
        <f t="shared" si="14"/>
        <v>0.20833333333333334</v>
      </c>
      <c r="BE21" s="16">
        <f t="shared" si="15"/>
        <v>0.27083333333333331</v>
      </c>
    </row>
    <row r="22" spans="1:57" x14ac:dyDescent="0.25">
      <c r="A22" s="2" t="s">
        <v>39</v>
      </c>
      <c r="B22" s="26" t="s">
        <v>33</v>
      </c>
      <c r="C22" s="27"/>
      <c r="D22" s="27"/>
      <c r="E22" s="27"/>
      <c r="F22" s="27"/>
      <c r="G22" s="27"/>
      <c r="H22" s="28"/>
      <c r="I22" s="14">
        <v>0.35416666666666669</v>
      </c>
      <c r="J22" s="1">
        <v>0.36458333333333331</v>
      </c>
      <c r="K22" s="1">
        <v>4.1666666666666664E-2</v>
      </c>
      <c r="L22" s="1">
        <v>0.61458333333333337</v>
      </c>
      <c r="M22" s="14">
        <v>0.63541666666666663</v>
      </c>
      <c r="N22" s="1">
        <f t="shared" si="2"/>
        <v>0.20833333333333343</v>
      </c>
      <c r="O22" s="16">
        <f t="shared" si="3"/>
        <v>0.28124999999999994</v>
      </c>
      <c r="P22" s="15">
        <v>0.35416666666666669</v>
      </c>
      <c r="Q22" s="8">
        <v>0.36458333333333331</v>
      </c>
      <c r="R22" s="8">
        <v>6.25E-2</v>
      </c>
      <c r="S22" s="8">
        <v>0.625</v>
      </c>
      <c r="T22" s="15">
        <v>0.63541666666666663</v>
      </c>
      <c r="U22" s="13">
        <f t="shared" si="4"/>
        <v>0.19791666666666669</v>
      </c>
      <c r="V22" s="13">
        <f t="shared" si="5"/>
        <v>0.28124999999999994</v>
      </c>
      <c r="W22" s="19">
        <v>0.35416666666666669</v>
      </c>
      <c r="X22" s="16">
        <v>0.36458333333333331</v>
      </c>
      <c r="Y22" s="16">
        <v>6.25E-2</v>
      </c>
      <c r="Z22" s="16">
        <v>0.625</v>
      </c>
      <c r="AA22" s="19">
        <v>0.63541666666666663</v>
      </c>
      <c r="AB22" s="16">
        <f t="shared" si="6"/>
        <v>0.19791666666666669</v>
      </c>
      <c r="AC22" s="16">
        <f t="shared" si="7"/>
        <v>0.28124999999999994</v>
      </c>
      <c r="AD22" s="15">
        <v>0.35416666666666669</v>
      </c>
      <c r="AE22" s="8">
        <v>0.36458333333333331</v>
      </c>
      <c r="AF22" s="8">
        <v>5.2083333333333336E-2</v>
      </c>
      <c r="AG22" s="8">
        <v>0.625</v>
      </c>
      <c r="AH22" s="15">
        <v>0.63541666666666663</v>
      </c>
      <c r="AI22" s="13">
        <f t="shared" si="8"/>
        <v>0.20833333333333334</v>
      </c>
      <c r="AJ22" s="13">
        <f t="shared" si="9"/>
        <v>0.28124999999999994</v>
      </c>
      <c r="AK22" s="14">
        <v>0.35416666666666669</v>
      </c>
      <c r="AL22" s="1">
        <v>0.36458333333333331</v>
      </c>
      <c r="AM22" s="1">
        <v>5.2083333333333336E-2</v>
      </c>
      <c r="AN22" s="1">
        <v>0.625</v>
      </c>
      <c r="AO22" s="14">
        <v>0.63541666666666663</v>
      </c>
      <c r="AP22" s="16">
        <f t="shared" si="10"/>
        <v>0.20833333333333331</v>
      </c>
      <c r="AQ22" s="16">
        <f t="shared" si="11"/>
        <v>0.28124999999999994</v>
      </c>
      <c r="AR22" s="15">
        <v>0.35416666666666669</v>
      </c>
      <c r="AS22" s="8">
        <v>0.36458333333333331</v>
      </c>
      <c r="AT22" s="8">
        <v>5.2083333333333336E-2</v>
      </c>
      <c r="AU22" s="8">
        <v>0.625</v>
      </c>
      <c r="AV22" s="15">
        <v>0.63541666666666663</v>
      </c>
      <c r="AW22" s="13">
        <f t="shared" si="12"/>
        <v>0.20833333333333334</v>
      </c>
      <c r="AX22" s="13">
        <f t="shared" si="13"/>
        <v>0.28124999999999994</v>
      </c>
      <c r="AY22" s="14">
        <v>0.35416666666666669</v>
      </c>
      <c r="AZ22" s="1">
        <v>0.36458333333333331</v>
      </c>
      <c r="BA22" s="1">
        <v>5.2083333333333336E-2</v>
      </c>
      <c r="BB22" s="1">
        <v>0.625</v>
      </c>
      <c r="BC22" s="14">
        <v>0.63541666666666663</v>
      </c>
      <c r="BD22" s="16">
        <f t="shared" si="14"/>
        <v>0.20833333333333334</v>
      </c>
      <c r="BE22" s="16">
        <f t="shared" si="15"/>
        <v>0.28124999999999994</v>
      </c>
    </row>
    <row r="23" spans="1:57" x14ac:dyDescent="0.25">
      <c r="A23" s="2" t="s">
        <v>40</v>
      </c>
      <c r="B23" s="8">
        <v>0.36458333333333331</v>
      </c>
      <c r="C23" s="8">
        <v>0.36458333333333331</v>
      </c>
      <c r="D23" s="8">
        <v>0</v>
      </c>
      <c r="E23" s="8">
        <v>0.53125</v>
      </c>
      <c r="F23" s="21">
        <v>0.53125</v>
      </c>
      <c r="G23" s="8">
        <f t="shared" ref="G23" si="22">SUM(E23-C23-D23)</f>
        <v>0.16666666666666669</v>
      </c>
      <c r="H23" s="8">
        <f t="shared" ref="H23" si="23">SUM(F23-B23)</f>
        <v>0.16666666666666669</v>
      </c>
      <c r="I23" s="1">
        <v>0.35416666666666669</v>
      </c>
      <c r="J23" s="1">
        <v>0.36458333333333331</v>
      </c>
      <c r="K23" s="1">
        <v>5.2083333333333336E-2</v>
      </c>
      <c r="L23" s="1">
        <v>0.625</v>
      </c>
      <c r="M23" s="1">
        <v>0.63541666666666663</v>
      </c>
      <c r="N23" s="1">
        <f t="shared" si="2"/>
        <v>0.20833333333333331</v>
      </c>
      <c r="O23" s="16">
        <f t="shared" si="3"/>
        <v>0.28124999999999994</v>
      </c>
      <c r="P23" s="8">
        <v>0.35416666666666669</v>
      </c>
      <c r="Q23" s="8">
        <v>0.36458333333333331</v>
      </c>
      <c r="R23" s="8">
        <v>5.2083333333333336E-2</v>
      </c>
      <c r="S23" s="8">
        <v>0.625</v>
      </c>
      <c r="T23" s="8">
        <v>0.63541666666666663</v>
      </c>
      <c r="U23" s="13">
        <f t="shared" si="4"/>
        <v>0.20833333333333331</v>
      </c>
      <c r="V23" s="13">
        <f t="shared" si="5"/>
        <v>0.28124999999999994</v>
      </c>
      <c r="W23" s="16">
        <v>0.35416666666666669</v>
      </c>
      <c r="X23" s="16">
        <v>0.36458333333333331</v>
      </c>
      <c r="Y23" s="16">
        <v>5.2083333333333336E-2</v>
      </c>
      <c r="Z23" s="16">
        <v>0.625</v>
      </c>
      <c r="AA23" s="16">
        <v>0.63541666666666663</v>
      </c>
      <c r="AB23" s="16">
        <f t="shared" si="6"/>
        <v>0.20833333333333331</v>
      </c>
      <c r="AC23" s="16">
        <f t="shared" si="7"/>
        <v>0.28124999999999994</v>
      </c>
      <c r="AD23" s="8">
        <v>0.35416666666666669</v>
      </c>
      <c r="AE23" s="8">
        <v>0.36458333333333331</v>
      </c>
      <c r="AF23" s="8">
        <v>5.2083333333333336E-2</v>
      </c>
      <c r="AG23" s="8">
        <v>0.625</v>
      </c>
      <c r="AH23" s="8">
        <v>0.63541666666666663</v>
      </c>
      <c r="AI23" s="13">
        <f t="shared" si="8"/>
        <v>0.20833333333333334</v>
      </c>
      <c r="AJ23" s="13">
        <f t="shared" si="9"/>
        <v>0.28124999999999994</v>
      </c>
      <c r="AK23" s="1">
        <v>0.35416666666666669</v>
      </c>
      <c r="AL23" s="1">
        <v>0.36458333333333331</v>
      </c>
      <c r="AM23" s="1">
        <v>5.2083333333333336E-2</v>
      </c>
      <c r="AN23" s="1">
        <v>0.625</v>
      </c>
      <c r="AO23" s="1">
        <v>0.63541666666666663</v>
      </c>
      <c r="AP23" s="16">
        <f t="shared" si="10"/>
        <v>0.20833333333333331</v>
      </c>
      <c r="AQ23" s="16">
        <f t="shared" si="11"/>
        <v>0.28124999999999994</v>
      </c>
      <c r="AR23" s="8">
        <v>0.35416666666666669</v>
      </c>
      <c r="AS23" s="8">
        <v>0.36458333333333331</v>
      </c>
      <c r="AT23" s="8">
        <v>5.2083333333333336E-2</v>
      </c>
      <c r="AU23" s="8">
        <v>0.625</v>
      </c>
      <c r="AV23" s="8">
        <v>0.63541666666666663</v>
      </c>
      <c r="AW23" s="13">
        <f t="shared" si="12"/>
        <v>0.20833333333333334</v>
      </c>
      <c r="AX23" s="13">
        <f t="shared" si="13"/>
        <v>0.28124999999999994</v>
      </c>
      <c r="AY23" s="1">
        <v>0.35416666666666669</v>
      </c>
      <c r="AZ23" s="1">
        <v>0.36458333333333331</v>
      </c>
      <c r="BA23" s="1">
        <v>5.2083333333333336E-2</v>
      </c>
      <c r="BB23" s="1">
        <v>0.625</v>
      </c>
      <c r="BC23" s="1">
        <v>0.63541666666666663</v>
      </c>
      <c r="BD23" s="16">
        <f t="shared" si="14"/>
        <v>0.20833333333333334</v>
      </c>
      <c r="BE23" s="16">
        <f t="shared" si="15"/>
        <v>0.28124999999999994</v>
      </c>
    </row>
    <row r="24" spans="1:57" x14ac:dyDescent="0.25">
      <c r="A24" s="22" t="s">
        <v>41</v>
      </c>
      <c r="B24" s="8">
        <v>0.35416666666666669</v>
      </c>
      <c r="C24" s="8">
        <v>0.35416666666666669</v>
      </c>
      <c r="D24" s="8">
        <v>0</v>
      </c>
      <c r="E24" s="8">
        <v>0.52083333333333337</v>
      </c>
      <c r="F24" s="8">
        <v>0.52083333333333337</v>
      </c>
      <c r="G24" s="13">
        <f t="shared" ref="G24:G25" si="24">SUM(E24-D24-C24)</f>
        <v>0.16666666666666669</v>
      </c>
      <c r="H24" s="8">
        <f t="shared" ref="H24:H25" si="25">SUM(F24-B24)</f>
        <v>0.16666666666666669</v>
      </c>
      <c r="I24" s="11">
        <v>0.35416666666666669</v>
      </c>
      <c r="J24" s="11">
        <v>0.36458333333333331</v>
      </c>
      <c r="K24" s="11">
        <v>5.2083333333333336E-2</v>
      </c>
      <c r="L24" s="11">
        <v>0.625</v>
      </c>
      <c r="M24" s="11">
        <v>0.63541666666666663</v>
      </c>
      <c r="N24" s="1">
        <f t="shared" si="2"/>
        <v>0.20833333333333331</v>
      </c>
      <c r="O24" s="16">
        <f t="shared" si="3"/>
        <v>0.28124999999999994</v>
      </c>
      <c r="P24" s="8">
        <v>0.35416666666666669</v>
      </c>
      <c r="Q24" s="8">
        <v>0.36458333333333331</v>
      </c>
      <c r="R24" s="8">
        <v>5.2083333333333336E-2</v>
      </c>
      <c r="S24" s="8">
        <v>0.625</v>
      </c>
      <c r="T24" s="8">
        <v>0.63541666666666663</v>
      </c>
      <c r="U24" s="13">
        <f t="shared" si="4"/>
        <v>0.20833333333333331</v>
      </c>
      <c r="V24" s="13">
        <f t="shared" si="5"/>
        <v>0.28124999999999994</v>
      </c>
      <c r="W24" s="17">
        <v>0.35416666666666669</v>
      </c>
      <c r="X24" s="17">
        <v>0.36458333333333331</v>
      </c>
      <c r="Y24" s="17">
        <v>5.2083333333333336E-2</v>
      </c>
      <c r="Z24" s="17">
        <v>0.625</v>
      </c>
      <c r="AA24" s="17">
        <v>0.63541666666666663</v>
      </c>
      <c r="AB24" s="16">
        <f t="shared" si="6"/>
        <v>0.20833333333333331</v>
      </c>
      <c r="AC24" s="16">
        <f t="shared" si="7"/>
        <v>0.28124999999999994</v>
      </c>
      <c r="AD24" s="8">
        <v>0.35416666666666669</v>
      </c>
      <c r="AE24" s="8">
        <v>0.36458333333333331</v>
      </c>
      <c r="AF24" s="8">
        <v>5.2083333333333336E-2</v>
      </c>
      <c r="AG24" s="8">
        <v>0.625</v>
      </c>
      <c r="AH24" s="8">
        <v>0.63541666666666663</v>
      </c>
      <c r="AI24" s="13">
        <f t="shared" si="8"/>
        <v>0.20833333333333334</v>
      </c>
      <c r="AJ24" s="13">
        <f t="shared" si="9"/>
        <v>0.28124999999999994</v>
      </c>
      <c r="AK24" s="11">
        <v>0.35416666666666669</v>
      </c>
      <c r="AL24" s="11">
        <v>0.36458333333333331</v>
      </c>
      <c r="AM24" s="11">
        <v>5.2083333333333336E-2</v>
      </c>
      <c r="AN24" s="11">
        <v>0.625</v>
      </c>
      <c r="AO24" s="11">
        <v>0.63541666666666663</v>
      </c>
      <c r="AP24" s="16">
        <f t="shared" si="10"/>
        <v>0.20833333333333331</v>
      </c>
      <c r="AQ24" s="16">
        <f t="shared" si="11"/>
        <v>0.28124999999999994</v>
      </c>
      <c r="AR24" s="8">
        <v>0.35416666666666669</v>
      </c>
      <c r="AS24" s="8">
        <v>0.36458333333333331</v>
      </c>
      <c r="AT24" s="8">
        <v>5.2083333333333336E-2</v>
      </c>
      <c r="AU24" s="8">
        <v>0.625</v>
      </c>
      <c r="AV24" s="8">
        <v>0.63541666666666663</v>
      </c>
      <c r="AW24" s="13">
        <f t="shared" si="12"/>
        <v>0.20833333333333334</v>
      </c>
      <c r="AX24" s="13">
        <f t="shared" si="13"/>
        <v>0.28124999999999994</v>
      </c>
      <c r="AY24" s="11">
        <v>0.35416666666666669</v>
      </c>
      <c r="AZ24" s="11">
        <v>0.36458333333333331</v>
      </c>
      <c r="BA24" s="11">
        <v>5.2083333333333336E-2</v>
      </c>
      <c r="BB24" s="11">
        <v>0.625</v>
      </c>
      <c r="BC24" s="11">
        <v>0.63541666666666663</v>
      </c>
      <c r="BD24" s="16">
        <f t="shared" si="14"/>
        <v>0.20833333333333334</v>
      </c>
      <c r="BE24" s="16">
        <f t="shared" si="15"/>
        <v>0.28124999999999994</v>
      </c>
    </row>
    <row r="25" spans="1:57" x14ac:dyDescent="0.25">
      <c r="A25" s="2" t="s">
        <v>13</v>
      </c>
      <c r="B25" s="8">
        <v>0.35416666666666669</v>
      </c>
      <c r="C25" s="8">
        <v>0.36458333333333331</v>
      </c>
      <c r="D25" s="8">
        <v>0</v>
      </c>
      <c r="E25" s="8">
        <v>0.53125</v>
      </c>
      <c r="F25" s="8">
        <v>0.53125</v>
      </c>
      <c r="G25" s="8">
        <f t="shared" si="24"/>
        <v>0.16666666666666669</v>
      </c>
      <c r="H25" s="8">
        <f t="shared" si="25"/>
        <v>0.17708333333333331</v>
      </c>
      <c r="I25" s="1">
        <f>$B$25</f>
        <v>0.35416666666666669</v>
      </c>
      <c r="J25" s="11">
        <v>0.36458333333333331</v>
      </c>
      <c r="K25" s="11">
        <v>4.1666666666666664E-2</v>
      </c>
      <c r="L25" s="11">
        <v>0.61458333333333337</v>
      </c>
      <c r="M25" s="11">
        <v>0.625</v>
      </c>
      <c r="N25" s="1">
        <f t="shared" si="2"/>
        <v>0.20833333333333343</v>
      </c>
      <c r="O25" s="16">
        <f t="shared" si="3"/>
        <v>0.27083333333333331</v>
      </c>
      <c r="P25" s="8">
        <v>0.34722222222222227</v>
      </c>
      <c r="Q25" s="8">
        <v>0.36458333333333331</v>
      </c>
      <c r="R25" s="8">
        <v>6.25E-2</v>
      </c>
      <c r="S25" s="8">
        <v>0.625</v>
      </c>
      <c r="T25" s="8">
        <v>0.63541666666666663</v>
      </c>
      <c r="U25" s="13">
        <f t="shared" si="4"/>
        <v>0.19791666666666669</v>
      </c>
      <c r="V25" s="13">
        <f t="shared" si="5"/>
        <v>0.28819444444444436</v>
      </c>
      <c r="W25" s="17">
        <v>0.34722222222222227</v>
      </c>
      <c r="X25" s="17">
        <v>0.36458333333333331</v>
      </c>
      <c r="Y25" s="17">
        <v>6.25E-2</v>
      </c>
      <c r="Z25" s="17">
        <v>0.625</v>
      </c>
      <c r="AA25" s="17">
        <v>0.63541666666666663</v>
      </c>
      <c r="AB25" s="16">
        <f t="shared" si="6"/>
        <v>0.19791666666666669</v>
      </c>
      <c r="AC25" s="16">
        <f t="shared" si="7"/>
        <v>0.28819444444444436</v>
      </c>
      <c r="AD25" s="8">
        <v>0.34722222222222227</v>
      </c>
      <c r="AE25" s="8">
        <v>0.36458333333333331</v>
      </c>
      <c r="AF25" s="8">
        <v>5.2083333333333336E-2</v>
      </c>
      <c r="AG25" s="8">
        <v>0.625</v>
      </c>
      <c r="AH25" s="8">
        <v>0.63541666666666663</v>
      </c>
      <c r="AI25" s="13">
        <f t="shared" si="8"/>
        <v>0.20833333333333334</v>
      </c>
      <c r="AJ25" s="13">
        <f t="shared" si="9"/>
        <v>0.28819444444444436</v>
      </c>
      <c r="AK25" s="11">
        <v>0.34722222222222227</v>
      </c>
      <c r="AL25" s="11">
        <v>0.36458333333333331</v>
      </c>
      <c r="AM25" s="11">
        <v>5.2083333333333336E-2</v>
      </c>
      <c r="AN25" s="11">
        <v>0.625</v>
      </c>
      <c r="AO25" s="11">
        <v>0.63541666666666663</v>
      </c>
      <c r="AP25" s="16">
        <f t="shared" si="10"/>
        <v>0.20833333333333331</v>
      </c>
      <c r="AQ25" s="16">
        <f t="shared" si="11"/>
        <v>0.28819444444444436</v>
      </c>
      <c r="AR25" s="8">
        <v>0.34722222222222227</v>
      </c>
      <c r="AS25" s="8">
        <v>0.36458333333333331</v>
      </c>
      <c r="AT25" s="8">
        <v>5.2083333333333336E-2</v>
      </c>
      <c r="AU25" s="8">
        <v>0.625</v>
      </c>
      <c r="AV25" s="8">
        <v>0.63541666666666663</v>
      </c>
      <c r="AW25" s="13">
        <f t="shared" si="12"/>
        <v>0.20833333333333334</v>
      </c>
      <c r="AX25" s="13">
        <f t="shared" si="13"/>
        <v>0.28819444444444436</v>
      </c>
      <c r="AY25" s="11">
        <v>0.34722222222222227</v>
      </c>
      <c r="AZ25" s="11">
        <v>0.36458333333333331</v>
      </c>
      <c r="BA25" s="11">
        <v>5.2083333333333336E-2</v>
      </c>
      <c r="BB25" s="11">
        <v>0.625</v>
      </c>
      <c r="BC25" s="11">
        <v>0.63541666666666663</v>
      </c>
      <c r="BD25" s="16">
        <f t="shared" si="14"/>
        <v>0.20833333333333334</v>
      </c>
      <c r="BE25" s="16">
        <f t="shared" si="15"/>
        <v>0.28819444444444436</v>
      </c>
    </row>
    <row r="26" spans="1:57" x14ac:dyDescent="0.25">
      <c r="A26" s="2" t="s">
        <v>15</v>
      </c>
      <c r="B26" s="26" t="s">
        <v>33</v>
      </c>
      <c r="C26" s="27"/>
      <c r="D26" s="27"/>
      <c r="E26" s="27"/>
      <c r="F26" s="27"/>
      <c r="G26" s="27"/>
      <c r="H26" s="28"/>
      <c r="I26" s="32" t="s">
        <v>33</v>
      </c>
      <c r="J26" s="33"/>
      <c r="K26" s="33"/>
      <c r="L26" s="33"/>
      <c r="M26" s="33"/>
      <c r="N26" s="33"/>
      <c r="O26" s="34"/>
      <c r="P26" s="26" t="s">
        <v>33</v>
      </c>
      <c r="Q26" s="27"/>
      <c r="R26" s="27"/>
      <c r="S26" s="27"/>
      <c r="T26" s="27"/>
      <c r="U26" s="27"/>
      <c r="V26" s="28"/>
      <c r="W26" s="29" t="s">
        <v>33</v>
      </c>
      <c r="X26" s="30"/>
      <c r="Y26" s="30"/>
      <c r="Z26" s="30"/>
      <c r="AA26" s="30"/>
      <c r="AB26" s="30"/>
      <c r="AC26" s="31"/>
      <c r="AD26" s="8">
        <v>0.33680555555555558</v>
      </c>
      <c r="AE26" s="8">
        <v>0.36458333333333331</v>
      </c>
      <c r="AF26" s="8">
        <v>5.2083333333333336E-2</v>
      </c>
      <c r="AG26" s="8">
        <v>0.625</v>
      </c>
      <c r="AH26" s="8">
        <v>0.63541666666666663</v>
      </c>
      <c r="AI26" s="13">
        <f t="shared" si="8"/>
        <v>0.20833333333333334</v>
      </c>
      <c r="AJ26" s="13">
        <f t="shared" si="9"/>
        <v>0.29861111111111105</v>
      </c>
      <c r="AK26" s="11">
        <v>0.33680555555555558</v>
      </c>
      <c r="AL26" s="11">
        <v>0.36458333333333331</v>
      </c>
      <c r="AM26" s="11">
        <v>5.2083333333333336E-2</v>
      </c>
      <c r="AN26" s="11">
        <v>0.625</v>
      </c>
      <c r="AO26" s="11">
        <v>0.63541666666666663</v>
      </c>
      <c r="AP26" s="16">
        <f t="shared" si="10"/>
        <v>0.20833333333333331</v>
      </c>
      <c r="AQ26" s="16">
        <f t="shared" si="11"/>
        <v>0.29861111111111105</v>
      </c>
      <c r="AR26" s="8">
        <v>0.33680555555555558</v>
      </c>
      <c r="AS26" s="8">
        <v>0.36458333333333331</v>
      </c>
      <c r="AT26" s="8">
        <v>5.2083333333333336E-2</v>
      </c>
      <c r="AU26" s="8">
        <v>0.625</v>
      </c>
      <c r="AV26" s="8">
        <v>0.63541666666666663</v>
      </c>
      <c r="AW26" s="13">
        <f t="shared" si="12"/>
        <v>0.20833333333333334</v>
      </c>
      <c r="AX26" s="13">
        <f t="shared" si="13"/>
        <v>0.29861111111111105</v>
      </c>
      <c r="AY26" s="11">
        <v>0.33680555555555558</v>
      </c>
      <c r="AZ26" s="11">
        <v>0.36458333333333331</v>
      </c>
      <c r="BA26" s="11">
        <v>5.2083333333333336E-2</v>
      </c>
      <c r="BB26" s="11">
        <v>0.625</v>
      </c>
      <c r="BC26" s="11">
        <v>0.63541666666666663</v>
      </c>
      <c r="BD26" s="16">
        <f t="shared" si="14"/>
        <v>0.20833333333333334</v>
      </c>
      <c r="BE26" s="16">
        <f t="shared" si="15"/>
        <v>0.29861111111111105</v>
      </c>
    </row>
  </sheetData>
  <mergeCells count="16">
    <mergeCell ref="P26:V26"/>
    <mergeCell ref="W26:AC26"/>
    <mergeCell ref="B9:H9"/>
    <mergeCell ref="B26:H26"/>
    <mergeCell ref="B11:H11"/>
    <mergeCell ref="B20:H20"/>
    <mergeCell ref="B22:H22"/>
    <mergeCell ref="I26:O26"/>
    <mergeCell ref="AK1:AQ1"/>
    <mergeCell ref="AR1:AX1"/>
    <mergeCell ref="AY1:BE1"/>
    <mergeCell ref="B1:H1"/>
    <mergeCell ref="I1:O1"/>
    <mergeCell ref="P1:V1"/>
    <mergeCell ref="W1:AC1"/>
    <mergeCell ref="AD1:A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8439F-C9BF-4854-99F2-2932BF17CCE6}">
  <ds:schemaRefs>
    <ds:schemaRef ds:uri="http://schemas.microsoft.com/office/2006/metadata/properties"/>
    <ds:schemaRef ds:uri="http://schemas.microsoft.com/office/infopath/2007/PartnerControls"/>
    <ds:schemaRef ds:uri="4e556113-9b52-4d1f-b418-82761368017f"/>
    <ds:schemaRef ds:uri="b5438d84-6435-4634-8ce9-7f8cbde5beeb"/>
    <ds:schemaRef ds:uri="cfbcd598-e316-4b2f-a8c8-92199fa6de6b"/>
  </ds:schemaRefs>
</ds:datastoreItem>
</file>

<file path=customXml/itemProps2.xml><?xml version="1.0" encoding="utf-8"?>
<ds:datastoreItem xmlns:ds="http://schemas.openxmlformats.org/officeDocument/2006/customXml" ds:itemID="{FD41DA63-F306-44BD-8A73-51BB60EF6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BAB58-61B2-43C8-9B43-063F7B700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Response Table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Davis</dc:creator>
  <cp:lastModifiedBy>Rebecca Graham</cp:lastModifiedBy>
  <dcterms:created xsi:type="dcterms:W3CDTF">2017-09-01T09:08:55Z</dcterms:created>
  <dcterms:modified xsi:type="dcterms:W3CDTF">2017-10-13T09:13:26Z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46;#Ms|42a68041-fe49-4bb8-b9a4-237b712c0080</vt:lpwstr>
  </property>
  <property fmtid="{D5CDD505-2E9C-101B-9397-08002B2CF9AE}" pid="6" name="FOIRequestAbsoluteExemptions">
    <vt:lpwstr/>
  </property>
  <property fmtid="{D5CDD505-2E9C-101B-9397-08002B2CF9AE}" pid="7" name="FOIRequesterOrg">
    <vt:lpwstr/>
  </property>
  <property fmtid="{D5CDD505-2E9C-101B-9397-08002B2CF9AE}" pid="8" name="FOIRequesterType">
    <vt:lpwstr>29;#Individual|62976752-7795-453a-9782-1ae19439b09d</vt:lpwstr>
  </property>
  <property fmtid="{D5CDD505-2E9C-101B-9397-08002B2CF9AE}" pid="9" name="FOIRequestQualifiedExemptions">
    <vt:lpwstr/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1046;#Education|40cbd385-6181-427f-a684-052509b89b5f</vt:lpwstr>
  </property>
  <property fmtid="{D5CDD505-2E9C-101B-9397-08002B2CF9AE}" pid="12" name="_docset_NoMedatataSyncRequired">
    <vt:lpwstr>False</vt:lpwstr>
  </property>
  <property fmtid="{D5CDD505-2E9C-101B-9397-08002B2CF9AE}" pid="13" name="Order">
    <vt:r8>55900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TemplateUrl">
    <vt:lpwstr/>
  </property>
</Properties>
</file>